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20775" windowHeight="9405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24" i="4"/>
  <c r="F21"/>
  <c r="F20"/>
  <c r="F19"/>
  <c r="F17"/>
  <c r="F18"/>
  <c r="F23"/>
  <c r="F22"/>
  <c r="F42" i="3"/>
  <c r="F112"/>
  <c r="F35"/>
  <c r="F9"/>
  <c r="F10"/>
  <c r="F11"/>
  <c r="F12"/>
  <c r="F13"/>
  <c r="F18"/>
  <c r="F19"/>
  <c r="F20"/>
  <c r="F21"/>
  <c r="F22"/>
  <c r="F23"/>
  <c r="F24"/>
  <c r="F25"/>
  <c r="F26"/>
  <c r="F27"/>
  <c r="F28"/>
  <c r="F39"/>
  <c r="F40"/>
  <c r="F41"/>
  <c r="F44"/>
  <c r="F50"/>
  <c r="F51"/>
  <c r="F52"/>
  <c r="F53"/>
  <c r="F54"/>
  <c r="F66"/>
  <c r="F67"/>
  <c r="F68"/>
  <c r="F69"/>
  <c r="F70"/>
  <c r="F71"/>
  <c r="F72"/>
  <c r="F73"/>
  <c r="F78"/>
  <c r="F79"/>
  <c r="F80"/>
  <c r="F81"/>
  <c r="F82"/>
  <c r="F83"/>
  <c r="F84"/>
  <c r="F85"/>
  <c r="F86"/>
  <c r="F87"/>
  <c r="F88"/>
  <c r="F89"/>
  <c r="F90"/>
  <c r="F91"/>
  <c r="F92"/>
  <c r="F97"/>
  <c r="F98"/>
  <c r="F99"/>
  <c r="F100"/>
  <c r="F105"/>
  <c r="F106"/>
  <c r="F107"/>
  <c r="F108"/>
  <c r="F109"/>
  <c r="F110"/>
  <c r="F111"/>
  <c r="F7"/>
  <c r="F18" i="2"/>
  <c r="F19"/>
  <c r="F20"/>
  <c r="F21"/>
  <c r="F22"/>
  <c r="F24"/>
  <c r="F25"/>
  <c r="F26"/>
  <c r="F27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8"/>
  <c r="F69"/>
  <c r="F70"/>
  <c r="F71"/>
  <c r="F72"/>
  <c r="F73"/>
  <c r="F74"/>
  <c r="F75"/>
  <c r="F16"/>
</calcChain>
</file>

<file path=xl/sharedStrings.xml><?xml version="1.0" encoding="utf-8"?>
<sst xmlns="http://schemas.openxmlformats.org/spreadsheetml/2006/main" count="703" uniqueCount="319">
  <si>
    <t>ОТЧЕТ ОБ ИСПОЛНЕНИИ БЮДЖЕТА</t>
  </si>
  <si>
    <t>КОДЫ</t>
  </si>
  <si>
    <t>на 1 апреля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</si>
  <si>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</si>
  <si>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</si>
  <si>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</si>
  <si>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</si>
  <si>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</si>
  <si>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</si>
  <si>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Стабенского сельского поселения Смоленского района Смоленской области</t>
  </si>
  <si>
    <t>Глава по БК</t>
  </si>
  <si>
    <t>940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</si>
  <si>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</si>
  <si>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</si>
  <si>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</si>
  <si>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66644486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</si>
  <si>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</si>
  <si>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</si>
  <si>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</si>
  <si>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</si>
  <si>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</si>
  <si>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</si>
  <si>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</si>
  <si>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</si>
  <si>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</si>
  <si>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</si>
  <si>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</si>
  <si>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</si>
  <si>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</si>
  <si>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</si>
  <si>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</si>
  <si>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</si>
  <si>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</si>
  <si>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</si>
  <si>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</si>
  <si>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</si>
  <si>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</si>
  <si>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</si>
  <si>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</si>
  <si>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</si>
  <si>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</si>
  <si>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</si>
  <si>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000 1 01 02010 01 1000 110</t>
  </si>
  <si>
    <t>000 1 01 02010 01 2100 110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</si>
  <si>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</si>
  <si>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</si>
  <si>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</si>
  <si>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</si>
  <si>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</si>
  <si>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</si>
  <si>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</si>
  <si>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</si>
  <si>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</si>
  <si>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</si>
  <si>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</si>
  <si>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</si>
  <si>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</si>
  <si>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 xml:space="preserve">  </t>
  </si>
  <si>
    <t>000 1 01 02050 01 2100 110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</si>
  <si>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</si>
  <si>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</si>
  <si>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</si>
  <si>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</si>
  <si>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</si>
  <si>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</si>
  <si>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</si>
  <si>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</si>
  <si>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</si>
  <si>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</si>
  <si>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</si>
  <si>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</si>
  <si>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</si>
  <si>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</si>
  <si>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</si>
  <si>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</si>
  <si>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</si>
  <si>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</si>
  <si>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</si>
  <si>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</si>
  <si>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</si>
  <si>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</si>
  <si>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</si>
  <si>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</si>
  <si>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</si>
  <si>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</si>
  <si>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</si>
  <si>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</si>
  <si>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</si>
  <si>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</si>
  <si>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</si>
  <si>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</si>
  <si>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</si>
  <si>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</si>
  <si>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</si>
  <si>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</si>
  <si>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</si>
  <si>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</si>
  <si>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</si>
  <si>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</si>
  <si>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</si>
  <si>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</si>
  <si>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</si>
  <si>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</si>
  <si>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</si>
  <si>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000 1 06 06033 10 2100 110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</si>
  <si>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</si>
  <si>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000 1 06 06033 10 3000 110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</si>
  <si>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</si>
  <si>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</si>
  <si>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</si>
  <si>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</si>
  <si>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</si>
  <si>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</si>
  <si>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</si>
  <si>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</si>
  <si>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</si>
  <si>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</si>
  <si>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</si>
  <si>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</si>
  <si>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</si>
  <si>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</si>
  <si>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</si>
  <si>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</si>
  <si>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</si>
  <si>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000 1 11 05035 10 0038 120</t>
  </si>
  <si>
    <t xml:space="preserve">  ШТРАФЫ, САНКЦИИ, ВОЗМЕЩЕНИЕ УЩЕРБА</t>
  </si>
  <si>
    <t>000 1 16 00000 00 0000 000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</si>
  <si>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</si>
  <si>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</si>
  <si>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</si>
  <si>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000 1 16 21050 10 0000 140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</si>
  <si>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</si>
  <si>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</si>
  <si>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</si>
  <si>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</si>
  <si>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</si>
  <si>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</si>
  <si>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</si>
  <si>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</si>
  <si>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</si>
  <si>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</si>
  <si>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</si>
  <si>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</si>
  <si>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</si>
  <si>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</si>
  <si>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</si>
  <si>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</si>
  <si>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</si>
  <si>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</si>
  <si>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</si>
  <si>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</si>
  <si>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</si>
  <si>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940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</si>
  <si>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</si>
  <si>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940 0102 99 Я 02 00140 100</t>
  </si>
  <si>
    <t xml:space="preserve">  Расходы на выплаты персоналу государственных (муниципальных) органов</t>
  </si>
  <si>
    <t>940 0102 99 Я 02 00140 120</t>
  </si>
  <si>
    <t xml:space="preserve">  Фонд оплаты труда государственных (муниципальных) органов</t>
  </si>
  <si>
    <t>940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</si>
  <si>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</si>
  <si>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940 0102 99 Я 02 00140 129</t>
  </si>
  <si>
    <t>940 0103 99 Я 04 00150 000</t>
  </si>
  <si>
    <t>940 0103 99 Я 04 00150 100</t>
  </si>
  <si>
    <t>940 0103 99 Я 04 00150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</si>
  <si>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</si>
  <si>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940 0103 99 Я 04 00150 123</t>
  </si>
  <si>
    <t>940 0104 99 Я 05 00140 000</t>
  </si>
  <si>
    <t>940 0104 99 Я 05 00140 100</t>
  </si>
  <si>
    <t>940 0104 99 Я 05 00140 120</t>
  </si>
  <si>
    <t>940 0104 99 Я 05 00140 121</t>
  </si>
  <si>
    <t>940 0104 99 Я 05 00140 129</t>
  </si>
  <si>
    <t xml:space="preserve">  Закупка товаров, работ и услуг для обеспечения государственных (муниципальных) нужд</t>
  </si>
  <si>
    <t>940 0104 99 Я 05 00140 200</t>
  </si>
  <si>
    <t xml:space="preserve">  Иные закупки товаров, работ и услуг для обеспечения государственных (муниципальных) нужд</t>
  </si>
  <si>
    <t>940 0104 99 Я 05 00140 240</t>
  </si>
  <si>
    <t xml:space="preserve">  Прочая закупка товаров, работ и услуг</t>
  </si>
  <si>
    <t>940 0104 99 Я 05 00140 244</t>
  </si>
  <si>
    <t xml:space="preserve">  Иные бюджетные ассигнования</t>
  </si>
  <si>
    <t>940 0104 99 Я 05 00140 800</t>
  </si>
  <si>
    <t xml:space="preserve">  Уплата налогов, сборов и иных платежей</t>
  </si>
  <si>
    <t>940 0104 99 Я 05 00140 850</t>
  </si>
  <si>
    <t xml:space="preserve">  Уплата иных платежей</t>
  </si>
  <si>
    <t>940 0104 99 Я 05 00140 853</t>
  </si>
  <si>
    <t>940 0106 99 Я 05 П2002 000</t>
  </si>
  <si>
    <t xml:space="preserve">  Межбюджетные трансферты</t>
  </si>
  <si>
    <t>940 0106 99 Я 05 П2002 500</t>
  </si>
  <si>
    <t xml:space="preserve">  Иные межбюджетные трансферты</t>
  </si>
  <si>
    <t>940 0106 99 Я 05 П2002 540</t>
  </si>
  <si>
    <t>940 0111 24 0 10 00000 000</t>
  </si>
  <si>
    <t>940 0111 24 0 10 00000 800</t>
  </si>
  <si>
    <t xml:space="preserve">  Резервные средства</t>
  </si>
  <si>
    <t>940 0111 24 0 10 00000 870</t>
  </si>
  <si>
    <t>940 0113 17 Я 01 21741 000</t>
  </si>
  <si>
    <t>940 0113 17 Я 01 21741 200</t>
  </si>
  <si>
    <t>940 0113 17 Я 01 21741 240</t>
  </si>
  <si>
    <t>940 0113 17 Я 01 21741 244</t>
  </si>
  <si>
    <t>940 0113 17 Я 01 21741 800</t>
  </si>
  <si>
    <t xml:space="preserve">  Исполнение судебных актов</t>
  </si>
  <si>
    <t>940 0113 17 Я 01 21741 830</t>
  </si>
  <si>
    <t xml:space="preserve">  Исполнение судебных актов Российской Федерации и мировых соглашений по возмещению причиненного вреда</t>
  </si>
  <si>
    <t>940 0113 17 Я 01 21741 831</t>
  </si>
  <si>
    <t>940 0113 17 Я 01 21741 850</t>
  </si>
  <si>
    <t xml:space="preserve">  Уплата налога на имущество организаций и земельного налога</t>
  </si>
  <si>
    <t>940 0113 17 Я 01 21741 851</t>
  </si>
  <si>
    <t xml:space="preserve">  Уплата прочих налогов, сборов</t>
  </si>
  <si>
    <t>940 0113 17 Я 01 21741 852</t>
  </si>
  <si>
    <t>940 0113 17 Я 01 21741 853</t>
  </si>
  <si>
    <t>940 0113 99 2 02 20640 000</t>
  </si>
  <si>
    <t>940 0113 99 2 02 20640 200</t>
  </si>
  <si>
    <t>940 0113 99 2 02 20640 240</t>
  </si>
  <si>
    <t>940 0113 99 2 02 20640 244</t>
  </si>
  <si>
    <t>940 0203 78 Я 00 51180 000</t>
  </si>
  <si>
    <t>940 0203 78 Я 00 51180 100</t>
  </si>
  <si>
    <t>940 0203 78 Я 00 51180 120</t>
  </si>
  <si>
    <t>940 0203 78 Я 00 51180 121</t>
  </si>
  <si>
    <t>940 0203 78 Я 00 51180 129</t>
  </si>
  <si>
    <t>940 0203 78 Я 00 51180 200</t>
  </si>
  <si>
    <t>940 0203 78 Я 00 51180 240</t>
  </si>
  <si>
    <t>940 0203 78 Я 00 51180 244</t>
  </si>
  <si>
    <t>940 0310 99 Я 00 12090 000</t>
  </si>
  <si>
    <t>940 0310 99 Я 00 12090 200</t>
  </si>
  <si>
    <t>940 0310 99 Я 00 12090 240</t>
  </si>
  <si>
    <t>940 0310 99 Я 00 12090 244</t>
  </si>
  <si>
    <t>940 0406 99 Я 01 01015 000</t>
  </si>
  <si>
    <t>940 0406 99 Я 01 01015 200</t>
  </si>
  <si>
    <t>940 0406 99 Я 01 01015 240</t>
  </si>
  <si>
    <t>940 0406 99 Я 01 01015 244</t>
  </si>
  <si>
    <t>940 0409 05 Я 01 21614 000</t>
  </si>
  <si>
    <t>940 0409 05 Я 01 21614 200</t>
  </si>
  <si>
    <t>940 0409 05 Я 01 21614 240</t>
  </si>
  <si>
    <t>940 0409 05 Я 01 21614 244</t>
  </si>
  <si>
    <t>940 0412 17 Я 01 21742 000</t>
  </si>
  <si>
    <t>940 0412 17 Я 01 21742 200</t>
  </si>
  <si>
    <t>940 0412 17 Я 01 21742 240</t>
  </si>
  <si>
    <t>940 0412 17 Я 01 21742 244</t>
  </si>
  <si>
    <t>940 0501 06 Я 01 40000 000</t>
  </si>
  <si>
    <t>940 0501 06 Я 01 40000 200</t>
  </si>
  <si>
    <t>940 0501 06 Я 01 40000 240</t>
  </si>
  <si>
    <t>940 0501 06 Я 01 40000 244</t>
  </si>
  <si>
    <t>940 0501 06 Я 02 40000 000</t>
  </si>
  <si>
    <t>940 0501 06 Я 02 40000 200</t>
  </si>
  <si>
    <t>940 0501 06 Я 02 40000 240</t>
  </si>
  <si>
    <t>940 0501 06 Я 02 40000 244</t>
  </si>
  <si>
    <t>940 0501 06 Я 02 60160 000</t>
  </si>
  <si>
    <t>940 0501 06 Я 02 60160 200</t>
  </si>
  <si>
    <t>940 0501 06 Я 02 60160 240</t>
  </si>
  <si>
    <t>940 0501 06 Я 02 60160 244</t>
  </si>
  <si>
    <t>940 0502 06 Я 02 60160 000</t>
  </si>
  <si>
    <t>940 0502 06 Я 02 60160 200</t>
  </si>
  <si>
    <t>940 0502 06 Я 02 60160 240</t>
  </si>
  <si>
    <t>940 0502 06 Я 02 60160 244</t>
  </si>
  <si>
    <t>940 0502 06 Я 02 60160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</si>
  <si>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</si>
  <si>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940 0502 06 Я 02 60160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</si>
  <si>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</si>
  <si>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940 0502 06 Я 02 60160 811</t>
  </si>
  <si>
    <t>940 0502 13 3 03 20460 000</t>
  </si>
  <si>
    <t>940 0502 13 3 03 20460 200</t>
  </si>
  <si>
    <t>940 0502 13 3 03 20460 240</t>
  </si>
  <si>
    <t>940 0502 13 3 03 20460 244</t>
  </si>
  <si>
    <t>940 0503 06 Я 01 20160 000</t>
  </si>
  <si>
    <t>940 0503 06 Я 01 20160 200</t>
  </si>
  <si>
    <t>940 0503 06 Я 01 20160 240</t>
  </si>
  <si>
    <t>940 0503 06 Я 01 20160 244</t>
  </si>
  <si>
    <t>940 0503 06 Я 01 21014 000</t>
  </si>
  <si>
    <t>940 0503 06 Я 01 21014 200</t>
  </si>
  <si>
    <t>940 0503 06 Я 01 21014 240</t>
  </si>
  <si>
    <t>940 0503 06 Я 01 21014 244</t>
  </si>
  <si>
    <t>940 0503 16 Я 01 60160 000</t>
  </si>
  <si>
    <t>940 0503 16 Я 01 60160 200</t>
  </si>
  <si>
    <t>940 0503 16 Я 01 60160 240</t>
  </si>
  <si>
    <t>940 0503 16 Я 01 60160 244</t>
  </si>
  <si>
    <t>940 1001 99 Я П0 10020 000</t>
  </si>
  <si>
    <t xml:space="preserve">  Социальное обеспечение и иные выплаты населению</t>
  </si>
  <si>
    <t>940 1001 99 Я П0 10020 300</t>
  </si>
  <si>
    <t xml:space="preserve">  Публичные нормативные социальные выплаты гражданам</t>
  </si>
  <si>
    <t>940 1001 99 Я П0 10020 310</t>
  </si>
  <si>
    <t xml:space="preserve">  Иные пенсии, социальные доплаты к пенсиям</t>
  </si>
  <si>
    <t>940 1001 99 Я П0 10020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</si>
  <si>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</si>
  <si>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</si>
  <si>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</si>
  <si>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</si>
  <si>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</si>
  <si>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</si>
  <si>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</si>
  <si>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</si>
  <si>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</si>
  <si>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</si>
  <si>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</si>
  <si>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</si>
  <si>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</si>
  <si>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</si>
  <si>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>940 01 05 02 00 00 0000 500</t>
  </si>
  <si>
    <t xml:space="preserve">  Увеличение прочих остатков денежных средств бюджетов</t>
  </si>
  <si>
    <t>940 01 05 02 01 00 0000 510</t>
  </si>
  <si>
    <t xml:space="preserve">  Увеличение прочих остатков денежных средств бюджетов сельских поселений</t>
  </si>
  <si>
    <t>940 01 05 02 01 10 0000 510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</si>
  <si>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</si>
  <si>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</si>
  <si>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</si>
  <si>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940 01 05 02 00 00 0000 600</t>
  </si>
  <si>
    <t xml:space="preserve">  Уменьшение прочих остатков денежных средств бюджетов</t>
  </si>
  <si>
    <t>940 01 05 02 01 00 0000 610</t>
  </si>
  <si>
    <t xml:space="preserve">  Уменьшение прочих остатков денежных средств бюджетов сельских поселений</t>
  </si>
  <si>
    <t>940 01 05 02 01 10 0000 610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</si>
  <si>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</si>
  <si>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</si>
  <si>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</si>
  <si>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</si>
  <si>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</si>
  <si>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</si>
  <si>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</si>
  <si>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</si>
  <si>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/>
  </si>
  <si>
    <t>% исполнения</t>
  </si>
  <si>
    <t>Чекрыжов Дмитрий Сергеевич</t>
  </si>
  <si>
    <t>Клинкова Марина Владимировна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</si>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</sst>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0.0%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166" fontId="3" fillId="0" borderId="17" xfId="39" applyNumberFormat="1" applyProtection="1">
      <alignment horizontal="right" shrinkToFit="1"/>
    </xf>
    <xf numFmtId="166" fontId="3" fillId="0" borderId="24" xfId="54" applyNumberFormat="1" applyProtection="1">
      <alignment horizontal="right" shrinkToFit="1"/>
    </xf>
    <xf numFmtId="166" fontId="3" fillId="0" borderId="21" xfId="63" applyNumberFormat="1" applyProtection="1">
      <alignment horizontal="right" wrapText="1"/>
    </xf>
    <xf numFmtId="166" fontId="3" fillId="0" borderId="27" xfId="96" applyNumberFormat="1" applyProtection="1">
      <alignment horizontal="center" shrinkToFi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opLeftCell="A67" zoomScaleNormal="100" workbookViewId="0">
      <selection activeCell="F12" sqref="F12:F14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1" t="s">
        <v>0</v>
      </c>
      <c r="B2" s="112"/>
      <c r="C2" s="112"/>
      <c r="D2" s="112"/>
      <c r="E2" s="112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43556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>
      <c r="A7" s="17" t="s">
        <v>8</v>
      </c>
      <c r="B7" s="113" t="s">
        <v>9</v>
      </c>
      <c r="C7" s="114"/>
      <c r="D7" s="114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15" t="s">
        <v>13</v>
      </c>
      <c r="C8" s="116"/>
      <c r="D8" s="116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17" t="s">
        <v>20</v>
      </c>
      <c r="B11" s="118"/>
      <c r="C11" s="118"/>
      <c r="D11" s="118"/>
      <c r="E11" s="118"/>
      <c r="F11" s="118"/>
      <c r="G11" s="27"/>
    </row>
    <row r="12" spans="1:7" ht="12.95" customHeight="1">
      <c r="A12" s="119" t="s">
        <v>21</v>
      </c>
      <c r="B12" s="119" t="s">
        <v>22</v>
      </c>
      <c r="C12" s="119" t="s">
        <v>23</v>
      </c>
      <c r="D12" s="121" t="s">
        <v>24</v>
      </c>
      <c r="E12" s="121" t="s">
        <v>25</v>
      </c>
      <c r="F12" s="119" t="s">
        <v>315</v>
      </c>
      <c r="G12" s="28"/>
    </row>
    <row r="13" spans="1:7" ht="12" customHeight="1">
      <c r="A13" s="120"/>
      <c r="B13" s="120"/>
      <c r="C13" s="120"/>
      <c r="D13" s="122"/>
      <c r="E13" s="122"/>
      <c r="F13" s="120"/>
      <c r="G13" s="29"/>
    </row>
    <row r="14" spans="1:7" ht="14.25" customHeight="1">
      <c r="A14" s="120"/>
      <c r="B14" s="120"/>
      <c r="C14" s="120"/>
      <c r="D14" s="122"/>
      <c r="E14" s="122"/>
      <c r="F14" s="120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thickBot="1">
      <c r="A16" s="33" t="s">
        <v>29</v>
      </c>
      <c r="B16" s="34" t="s">
        <v>30</v>
      </c>
      <c r="C16" s="35" t="s">
        <v>31</v>
      </c>
      <c r="D16" s="36">
        <v>19421466.289999999</v>
      </c>
      <c r="E16" s="36">
        <v>4805992.83</v>
      </c>
      <c r="F16" s="107">
        <f>E16/D16</f>
        <v>0.24745777472397015</v>
      </c>
      <c r="G16" s="29"/>
    </row>
    <row r="17" spans="1:7" ht="15" customHeight="1" thickBot="1">
      <c r="A17" s="37" t="s">
        <v>32</v>
      </c>
      <c r="B17" s="38"/>
      <c r="C17" s="39"/>
      <c r="D17" s="40"/>
      <c r="E17" s="40"/>
      <c r="F17" s="107"/>
      <c r="G17" s="29"/>
    </row>
    <row r="18" spans="1:7" ht="15.75" thickBot="1">
      <c r="A18" s="41" t="s">
        <v>33</v>
      </c>
      <c r="B18" s="42" t="s">
        <v>30</v>
      </c>
      <c r="C18" s="43" t="s">
        <v>34</v>
      </c>
      <c r="D18" s="44">
        <v>18812966.289999999</v>
      </c>
      <c r="E18" s="44">
        <v>4686730.13</v>
      </c>
      <c r="F18" s="107">
        <f t="shared" ref="F18:F75" si="0">E18/D18</f>
        <v>0.24912233710274725</v>
      </c>
      <c r="G18" s="29"/>
    </row>
    <row r="19" spans="1:7" ht="15.75" thickBot="1">
      <c r="A19" s="41" t="s">
        <v>35</v>
      </c>
      <c r="B19" s="42" t="s">
        <v>30</v>
      </c>
      <c r="C19" s="43" t="s">
        <v>36</v>
      </c>
      <c r="D19" s="44">
        <v>9920000</v>
      </c>
      <c r="E19" s="44">
        <v>2623055.4300000002</v>
      </c>
      <c r="F19" s="107">
        <f t="shared" si="0"/>
        <v>0.26442091028225806</v>
      </c>
      <c r="G19" s="29"/>
    </row>
    <row r="20" spans="1:7" ht="15.75" thickBot="1">
      <c r="A20" s="41" t="s">
        <v>37</v>
      </c>
      <c r="B20" s="42" t="s">
        <v>30</v>
      </c>
      <c r="C20" s="43" t="s">
        <v>38</v>
      </c>
      <c r="D20" s="44">
        <v>9920000</v>
      </c>
      <c r="E20" s="44">
        <v>2623055.4300000002</v>
      </c>
      <c r="F20" s="107">
        <f t="shared" si="0"/>
        <v>0.26442091028225806</v>
      </c>
      <c r="G20" s="29"/>
    </row>
    <row r="21" spans="1:7" ht="57.75" thickBot="1">
      <c r="A21" s="41" t="s">
        <v>39</v>
      </c>
      <c r="B21" s="42" t="s">
        <v>30</v>
      </c>
      <c r="C21" s="43" t="s">
        <v>40</v>
      </c>
      <c r="D21" s="44">
        <v>9910000</v>
      </c>
      <c r="E21" s="44">
        <v>2626363.27</v>
      </c>
      <c r="F21" s="107">
        <f t="shared" si="0"/>
        <v>0.26502152068617557</v>
      </c>
      <c r="G21" s="29"/>
    </row>
    <row r="22" spans="1:7" ht="57.75" thickBot="1">
      <c r="A22" s="41" t="s">
        <v>41</v>
      </c>
      <c r="B22" s="42" t="s">
        <v>30</v>
      </c>
      <c r="C22" s="43" t="s">
        <v>42</v>
      </c>
      <c r="D22" s="44">
        <v>9910000</v>
      </c>
      <c r="E22" s="44">
        <v>2626230.3199999998</v>
      </c>
      <c r="F22" s="107">
        <f t="shared" si="0"/>
        <v>0.2650081049445005</v>
      </c>
      <c r="G22" s="29"/>
    </row>
    <row r="23" spans="1:7" ht="57.75" thickBot="1">
      <c r="A23" s="41" t="s">
        <v>41</v>
      </c>
      <c r="B23" s="42" t="s">
        <v>30</v>
      </c>
      <c r="C23" s="43" t="s">
        <v>43</v>
      </c>
      <c r="D23" s="44" t="s">
        <v>44</v>
      </c>
      <c r="E23" s="44">
        <v>132.94999999999999</v>
      </c>
      <c r="F23" s="107" t="s">
        <v>44</v>
      </c>
      <c r="G23" s="29"/>
    </row>
    <row r="24" spans="1:7" ht="91.5" thickBot="1">
      <c r="A24" s="41" t="s">
        <v>45</v>
      </c>
      <c r="B24" s="42" t="s">
        <v>30</v>
      </c>
      <c r="C24" s="43" t="s">
        <v>46</v>
      </c>
      <c r="D24" s="44">
        <v>5000</v>
      </c>
      <c r="E24" s="44">
        <v>-5055.55</v>
      </c>
      <c r="F24" s="107">
        <f t="shared" si="0"/>
        <v>-1.01111</v>
      </c>
      <c r="G24" s="29"/>
    </row>
    <row r="25" spans="1:7" ht="114" thickBot="1">
      <c r="A25" s="41" t="s">
        <v>47</v>
      </c>
      <c r="B25" s="42" t="s">
        <v>30</v>
      </c>
      <c r="C25" s="43" t="s">
        <v>48</v>
      </c>
      <c r="D25" s="44">
        <v>5000</v>
      </c>
      <c r="E25" s="44">
        <v>-5055.55</v>
      </c>
      <c r="F25" s="107">
        <f t="shared" si="0"/>
        <v>-1.01111</v>
      </c>
      <c r="G25" s="29"/>
    </row>
    <row r="26" spans="1:7" ht="35.25" thickBot="1">
      <c r="A26" s="41" t="s">
        <v>49</v>
      </c>
      <c r="B26" s="42" t="s">
        <v>30</v>
      </c>
      <c r="C26" s="43" t="s">
        <v>50</v>
      </c>
      <c r="D26" s="44">
        <v>5000</v>
      </c>
      <c r="E26" s="44">
        <v>1747.58</v>
      </c>
      <c r="F26" s="107">
        <f t="shared" si="0"/>
        <v>0.34951599999999999</v>
      </c>
      <c r="G26" s="29"/>
    </row>
    <row r="27" spans="1:7" ht="57.75" thickBot="1">
      <c r="A27" s="41" t="s">
        <v>51</v>
      </c>
      <c r="B27" s="42" t="s">
        <v>30</v>
      </c>
      <c r="C27" s="43" t="s">
        <v>52</v>
      </c>
      <c r="D27" s="44">
        <v>5000</v>
      </c>
      <c r="E27" s="44">
        <v>1688.31</v>
      </c>
      <c r="F27" s="107">
        <f t="shared" si="0"/>
        <v>0.33766199999999996</v>
      </c>
      <c r="G27" s="29"/>
    </row>
    <row r="28" spans="1:7" ht="46.5" thickBot="1">
      <c r="A28" s="41" t="s">
        <v>53</v>
      </c>
      <c r="B28" s="42" t="s">
        <v>30</v>
      </c>
      <c r="C28" s="43" t="s">
        <v>54</v>
      </c>
      <c r="D28" s="44" t="s">
        <v>44</v>
      </c>
      <c r="E28" s="44">
        <v>59.27</v>
      </c>
      <c r="F28" s="107" t="s">
        <v>44</v>
      </c>
      <c r="G28" s="29"/>
    </row>
    <row r="29" spans="1:7" ht="46.5" thickBot="1">
      <c r="A29" s="41" t="s">
        <v>55</v>
      </c>
      <c r="B29" s="42" t="s">
        <v>30</v>
      </c>
      <c r="C29" s="43" t="s">
        <v>56</v>
      </c>
      <c r="D29" s="44" t="s">
        <v>44</v>
      </c>
      <c r="E29" s="44">
        <v>0.13</v>
      </c>
      <c r="F29" s="107" t="s">
        <v>44</v>
      </c>
      <c r="G29" s="29"/>
    </row>
    <row r="30" spans="1:7" ht="15.75" thickBot="1">
      <c r="A30" s="41" t="s">
        <v>57</v>
      </c>
      <c r="B30" s="42" t="s">
        <v>30</v>
      </c>
      <c r="C30" s="43" t="s">
        <v>58</v>
      </c>
      <c r="D30" s="44" t="s">
        <v>44</v>
      </c>
      <c r="E30" s="44">
        <v>0.13</v>
      </c>
      <c r="F30" s="107" t="s">
        <v>44</v>
      </c>
      <c r="G30" s="29"/>
    </row>
    <row r="31" spans="1:7" ht="24" thickBot="1">
      <c r="A31" s="41" t="s">
        <v>59</v>
      </c>
      <c r="B31" s="42" t="s">
        <v>30</v>
      </c>
      <c r="C31" s="43" t="s">
        <v>60</v>
      </c>
      <c r="D31" s="44">
        <v>2898836.29</v>
      </c>
      <c r="E31" s="44">
        <v>782710.76</v>
      </c>
      <c r="F31" s="107">
        <f t="shared" si="0"/>
        <v>0.27000861093814993</v>
      </c>
      <c r="G31" s="29"/>
    </row>
    <row r="32" spans="1:7" ht="24" thickBot="1">
      <c r="A32" s="41" t="s">
        <v>61</v>
      </c>
      <c r="B32" s="42" t="s">
        <v>30</v>
      </c>
      <c r="C32" s="43" t="s">
        <v>62</v>
      </c>
      <c r="D32" s="44">
        <v>2898836.29</v>
      </c>
      <c r="E32" s="44">
        <v>782710.76</v>
      </c>
      <c r="F32" s="107">
        <f t="shared" si="0"/>
        <v>0.27000861093814993</v>
      </c>
      <c r="G32" s="29"/>
    </row>
    <row r="33" spans="1:7" ht="57.75" thickBot="1">
      <c r="A33" s="41" t="s">
        <v>63</v>
      </c>
      <c r="B33" s="42" t="s">
        <v>30</v>
      </c>
      <c r="C33" s="43" t="s">
        <v>64</v>
      </c>
      <c r="D33" s="44">
        <v>1051193.76</v>
      </c>
      <c r="E33" s="44">
        <v>343839.26</v>
      </c>
      <c r="F33" s="107">
        <f t="shared" si="0"/>
        <v>0.32709408396792616</v>
      </c>
      <c r="G33" s="29"/>
    </row>
    <row r="34" spans="1:7" ht="91.5" thickBot="1">
      <c r="A34" s="41" t="s">
        <v>65</v>
      </c>
      <c r="B34" s="42" t="s">
        <v>30</v>
      </c>
      <c r="C34" s="43" t="s">
        <v>66</v>
      </c>
      <c r="D34" s="44">
        <v>1051193.76</v>
      </c>
      <c r="E34" s="44">
        <v>343839.26</v>
      </c>
      <c r="F34" s="107">
        <f t="shared" si="0"/>
        <v>0.32709408396792616</v>
      </c>
      <c r="G34" s="29"/>
    </row>
    <row r="35" spans="1:7" ht="69" thickBot="1">
      <c r="A35" s="41" t="s">
        <v>67</v>
      </c>
      <c r="B35" s="42" t="s">
        <v>30</v>
      </c>
      <c r="C35" s="43" t="s">
        <v>68</v>
      </c>
      <c r="D35" s="44">
        <v>7365.28</v>
      </c>
      <c r="E35" s="44">
        <v>2402.41</v>
      </c>
      <c r="F35" s="107">
        <f t="shared" si="0"/>
        <v>0.32618040318901659</v>
      </c>
      <c r="G35" s="29"/>
    </row>
    <row r="36" spans="1:7" ht="102.75" thickBot="1">
      <c r="A36" s="41" t="s">
        <v>69</v>
      </c>
      <c r="B36" s="42" t="s">
        <v>30</v>
      </c>
      <c r="C36" s="43" t="s">
        <v>70</v>
      </c>
      <c r="D36" s="44">
        <v>7365.28</v>
      </c>
      <c r="E36" s="44">
        <v>2402.41</v>
      </c>
      <c r="F36" s="107">
        <f t="shared" si="0"/>
        <v>0.32618040318901659</v>
      </c>
      <c r="G36" s="29"/>
    </row>
    <row r="37" spans="1:7" ht="57.75" thickBot="1">
      <c r="A37" s="41" t="s">
        <v>71</v>
      </c>
      <c r="B37" s="42" t="s">
        <v>30</v>
      </c>
      <c r="C37" s="43" t="s">
        <v>72</v>
      </c>
      <c r="D37" s="44">
        <v>2035748.89</v>
      </c>
      <c r="E37" s="44">
        <v>504139.27</v>
      </c>
      <c r="F37" s="107">
        <f t="shared" si="0"/>
        <v>0.24764315111575477</v>
      </c>
      <c r="G37" s="29"/>
    </row>
    <row r="38" spans="1:7" ht="91.5" thickBot="1">
      <c r="A38" s="41" t="s">
        <v>73</v>
      </c>
      <c r="B38" s="42" t="s">
        <v>30</v>
      </c>
      <c r="C38" s="43" t="s">
        <v>74</v>
      </c>
      <c r="D38" s="44">
        <v>2035748.89</v>
      </c>
      <c r="E38" s="44">
        <v>504139.27</v>
      </c>
      <c r="F38" s="107">
        <f t="shared" si="0"/>
        <v>0.24764315111575477</v>
      </c>
      <c r="G38" s="29"/>
    </row>
    <row r="39" spans="1:7" ht="57.75" thickBot="1">
      <c r="A39" s="41" t="s">
        <v>75</v>
      </c>
      <c r="B39" s="42" t="s">
        <v>30</v>
      </c>
      <c r="C39" s="43" t="s">
        <v>76</v>
      </c>
      <c r="D39" s="44">
        <v>-195471.64</v>
      </c>
      <c r="E39" s="44">
        <v>-67670.179999999993</v>
      </c>
      <c r="F39" s="107">
        <f t="shared" si="0"/>
        <v>0.34618924770877241</v>
      </c>
      <c r="G39" s="29"/>
    </row>
    <row r="40" spans="1:7" ht="91.5" thickBot="1">
      <c r="A40" s="41" t="s">
        <v>77</v>
      </c>
      <c r="B40" s="42" t="s">
        <v>30</v>
      </c>
      <c r="C40" s="43" t="s">
        <v>78</v>
      </c>
      <c r="D40" s="44">
        <v>-195471.64</v>
      </c>
      <c r="E40" s="44">
        <v>-67670.179999999993</v>
      </c>
      <c r="F40" s="107">
        <f t="shared" si="0"/>
        <v>0.34618924770877241</v>
      </c>
      <c r="G40" s="29"/>
    </row>
    <row r="41" spans="1:7" ht="15.75" thickBot="1">
      <c r="A41" s="41" t="s">
        <v>79</v>
      </c>
      <c r="B41" s="42" t="s">
        <v>30</v>
      </c>
      <c r="C41" s="43" t="s">
        <v>80</v>
      </c>
      <c r="D41" s="44">
        <v>27000</v>
      </c>
      <c r="E41" s="44">
        <v>5998.8</v>
      </c>
      <c r="F41" s="107">
        <f t="shared" si="0"/>
        <v>0.22217777777777778</v>
      </c>
      <c r="G41" s="29"/>
    </row>
    <row r="42" spans="1:7" ht="15.75" thickBot="1">
      <c r="A42" s="41" t="s">
        <v>81</v>
      </c>
      <c r="B42" s="42" t="s">
        <v>30</v>
      </c>
      <c r="C42" s="43" t="s">
        <v>82</v>
      </c>
      <c r="D42" s="44">
        <v>27000</v>
      </c>
      <c r="E42" s="44">
        <v>5998.8</v>
      </c>
      <c r="F42" s="107">
        <f t="shared" si="0"/>
        <v>0.22217777777777778</v>
      </c>
      <c r="G42" s="29"/>
    </row>
    <row r="43" spans="1:7" ht="15.75" thickBot="1">
      <c r="A43" s="41" t="s">
        <v>81</v>
      </c>
      <c r="B43" s="42" t="s">
        <v>30</v>
      </c>
      <c r="C43" s="43" t="s">
        <v>83</v>
      </c>
      <c r="D43" s="44">
        <v>27000</v>
      </c>
      <c r="E43" s="44">
        <v>5998.8</v>
      </c>
      <c r="F43" s="107">
        <f t="shared" si="0"/>
        <v>0.22217777777777778</v>
      </c>
      <c r="G43" s="29"/>
    </row>
    <row r="44" spans="1:7" ht="35.25" thickBot="1">
      <c r="A44" s="41" t="s">
        <v>84</v>
      </c>
      <c r="B44" s="42" t="s">
        <v>30</v>
      </c>
      <c r="C44" s="43" t="s">
        <v>85</v>
      </c>
      <c r="D44" s="44">
        <v>27000</v>
      </c>
      <c r="E44" s="44">
        <v>5998.8</v>
      </c>
      <c r="F44" s="107">
        <f t="shared" si="0"/>
        <v>0.22217777777777778</v>
      </c>
      <c r="G44" s="29"/>
    </row>
    <row r="45" spans="1:7" ht="15.75" thickBot="1">
      <c r="A45" s="41" t="s">
        <v>86</v>
      </c>
      <c r="B45" s="42" t="s">
        <v>30</v>
      </c>
      <c r="C45" s="43" t="s">
        <v>87</v>
      </c>
      <c r="D45" s="44">
        <v>5261730</v>
      </c>
      <c r="E45" s="44">
        <v>1152067.96</v>
      </c>
      <c r="F45" s="107">
        <f t="shared" si="0"/>
        <v>0.21895231416283237</v>
      </c>
      <c r="G45" s="29"/>
    </row>
    <row r="46" spans="1:7" ht="15.75" thickBot="1">
      <c r="A46" s="41" t="s">
        <v>88</v>
      </c>
      <c r="B46" s="42" t="s">
        <v>30</v>
      </c>
      <c r="C46" s="43" t="s">
        <v>89</v>
      </c>
      <c r="D46" s="44">
        <v>791730</v>
      </c>
      <c r="E46" s="44">
        <v>49755.46</v>
      </c>
      <c r="F46" s="107">
        <f t="shared" si="0"/>
        <v>6.2843974587296167E-2</v>
      </c>
      <c r="G46" s="29"/>
    </row>
    <row r="47" spans="1:7" ht="35.25" thickBot="1">
      <c r="A47" s="41" t="s">
        <v>90</v>
      </c>
      <c r="B47" s="42" t="s">
        <v>30</v>
      </c>
      <c r="C47" s="43" t="s">
        <v>91</v>
      </c>
      <c r="D47" s="44">
        <v>791730</v>
      </c>
      <c r="E47" s="44">
        <v>49755.46</v>
      </c>
      <c r="F47" s="107">
        <f t="shared" si="0"/>
        <v>6.2843974587296167E-2</v>
      </c>
      <c r="G47" s="29"/>
    </row>
    <row r="48" spans="1:7" ht="57.75" thickBot="1">
      <c r="A48" s="41" t="s">
        <v>92</v>
      </c>
      <c r="B48" s="42" t="s">
        <v>30</v>
      </c>
      <c r="C48" s="43" t="s">
        <v>93</v>
      </c>
      <c r="D48" s="44">
        <v>761730</v>
      </c>
      <c r="E48" s="44">
        <v>47275.35</v>
      </c>
      <c r="F48" s="107">
        <f t="shared" si="0"/>
        <v>6.2063132606041509E-2</v>
      </c>
      <c r="G48" s="29"/>
    </row>
    <row r="49" spans="1:7" ht="46.5" thickBot="1">
      <c r="A49" s="41" t="s">
        <v>94</v>
      </c>
      <c r="B49" s="42" t="s">
        <v>30</v>
      </c>
      <c r="C49" s="43" t="s">
        <v>95</v>
      </c>
      <c r="D49" s="44">
        <v>30000</v>
      </c>
      <c r="E49" s="44">
        <v>2480.11</v>
      </c>
      <c r="F49" s="107">
        <f t="shared" si="0"/>
        <v>8.2670333333333332E-2</v>
      </c>
      <c r="G49" s="29"/>
    </row>
    <row r="50" spans="1:7" ht="15.75" thickBot="1">
      <c r="A50" s="41" t="s">
        <v>96</v>
      </c>
      <c r="B50" s="42" t="s">
        <v>30</v>
      </c>
      <c r="C50" s="43" t="s">
        <v>97</v>
      </c>
      <c r="D50" s="44">
        <v>4470000</v>
      </c>
      <c r="E50" s="44">
        <v>1102312.5</v>
      </c>
      <c r="F50" s="107">
        <f t="shared" si="0"/>
        <v>0.24660234899328859</v>
      </c>
      <c r="G50" s="29"/>
    </row>
    <row r="51" spans="1:7" ht="15.75" thickBot="1">
      <c r="A51" s="41" t="s">
        <v>98</v>
      </c>
      <c r="B51" s="42" t="s">
        <v>30</v>
      </c>
      <c r="C51" s="43" t="s">
        <v>99</v>
      </c>
      <c r="D51" s="44">
        <v>3254000</v>
      </c>
      <c r="E51" s="44">
        <v>889412.9</v>
      </c>
      <c r="F51" s="107">
        <f t="shared" si="0"/>
        <v>0.27332910264290106</v>
      </c>
      <c r="G51" s="29"/>
    </row>
    <row r="52" spans="1:7" ht="24" thickBot="1">
      <c r="A52" s="41" t="s">
        <v>100</v>
      </c>
      <c r="B52" s="42" t="s">
        <v>30</v>
      </c>
      <c r="C52" s="43" t="s">
        <v>101</v>
      </c>
      <c r="D52" s="44">
        <v>3254000</v>
      </c>
      <c r="E52" s="44">
        <v>889412.9</v>
      </c>
      <c r="F52" s="107">
        <f t="shared" si="0"/>
        <v>0.27332910264290106</v>
      </c>
      <c r="G52" s="29"/>
    </row>
    <row r="53" spans="1:7" ht="15.75" thickBot="1">
      <c r="A53" s="41" t="s">
        <v>57</v>
      </c>
      <c r="B53" s="42" t="s">
        <v>30</v>
      </c>
      <c r="C53" s="43" t="s">
        <v>102</v>
      </c>
      <c r="D53" s="44">
        <v>3213000</v>
      </c>
      <c r="E53" s="44">
        <v>887412.9</v>
      </c>
      <c r="F53" s="107">
        <f t="shared" si="0"/>
        <v>0.27619449112978528</v>
      </c>
      <c r="G53" s="29"/>
    </row>
    <row r="54" spans="1:7" ht="35.25" thickBot="1">
      <c r="A54" s="41" t="s">
        <v>103</v>
      </c>
      <c r="B54" s="42" t="s">
        <v>30</v>
      </c>
      <c r="C54" s="43" t="s">
        <v>104</v>
      </c>
      <c r="D54" s="44">
        <v>25000</v>
      </c>
      <c r="E54" s="44" t="s">
        <v>44</v>
      </c>
      <c r="F54" s="107" t="s">
        <v>44</v>
      </c>
      <c r="G54" s="29"/>
    </row>
    <row r="55" spans="1:7" ht="57.75" thickBot="1">
      <c r="A55" s="41" t="s">
        <v>105</v>
      </c>
      <c r="B55" s="42" t="s">
        <v>30</v>
      </c>
      <c r="C55" s="43" t="s">
        <v>106</v>
      </c>
      <c r="D55" s="44">
        <v>16000</v>
      </c>
      <c r="E55" s="44">
        <v>2000</v>
      </c>
      <c r="F55" s="107">
        <f t="shared" si="0"/>
        <v>0.125</v>
      </c>
      <c r="G55" s="29"/>
    </row>
    <row r="56" spans="1:7" ht="15.75" thickBot="1">
      <c r="A56" s="41" t="s">
        <v>107</v>
      </c>
      <c r="B56" s="42" t="s">
        <v>30</v>
      </c>
      <c r="C56" s="43" t="s">
        <v>108</v>
      </c>
      <c r="D56" s="44">
        <v>1216000</v>
      </c>
      <c r="E56" s="44">
        <v>212899.6</v>
      </c>
      <c r="F56" s="107">
        <f t="shared" si="0"/>
        <v>0.17508190789473685</v>
      </c>
      <c r="G56" s="29"/>
    </row>
    <row r="57" spans="1:7" ht="24" thickBot="1">
      <c r="A57" s="41" t="s">
        <v>109</v>
      </c>
      <c r="B57" s="42" t="s">
        <v>30</v>
      </c>
      <c r="C57" s="43" t="s">
        <v>110</v>
      </c>
      <c r="D57" s="44">
        <v>1216000</v>
      </c>
      <c r="E57" s="44">
        <v>212899.6</v>
      </c>
      <c r="F57" s="107">
        <f t="shared" si="0"/>
        <v>0.17508190789473685</v>
      </c>
      <c r="G57" s="29"/>
    </row>
    <row r="58" spans="1:7" ht="46.5" thickBot="1">
      <c r="A58" s="41" t="s">
        <v>111</v>
      </c>
      <c r="B58" s="42" t="s">
        <v>30</v>
      </c>
      <c r="C58" s="43" t="s">
        <v>112</v>
      </c>
      <c r="D58" s="44">
        <v>1200000</v>
      </c>
      <c r="E58" s="44">
        <v>204481.04</v>
      </c>
      <c r="F58" s="107">
        <f t="shared" si="0"/>
        <v>0.17040086666666668</v>
      </c>
      <c r="G58" s="29"/>
    </row>
    <row r="59" spans="1:7" ht="35.25" thickBot="1">
      <c r="A59" s="41" t="s">
        <v>113</v>
      </c>
      <c r="B59" s="42" t="s">
        <v>30</v>
      </c>
      <c r="C59" s="43" t="s">
        <v>114</v>
      </c>
      <c r="D59" s="44">
        <v>16000</v>
      </c>
      <c r="E59" s="44">
        <v>8418.56</v>
      </c>
      <c r="F59" s="107">
        <f t="shared" si="0"/>
        <v>0.52615999999999996</v>
      </c>
      <c r="G59" s="29"/>
    </row>
    <row r="60" spans="1:7" ht="35.25" thickBot="1">
      <c r="A60" s="41" t="s">
        <v>115</v>
      </c>
      <c r="B60" s="42" t="s">
        <v>30</v>
      </c>
      <c r="C60" s="43" t="s">
        <v>116</v>
      </c>
      <c r="D60" s="44">
        <v>702400</v>
      </c>
      <c r="E60" s="44">
        <v>122897.18</v>
      </c>
      <c r="F60" s="107">
        <f t="shared" si="0"/>
        <v>0.17496751138952163</v>
      </c>
      <c r="G60" s="29"/>
    </row>
    <row r="61" spans="1:7" ht="69" thickBot="1">
      <c r="A61" s="41" t="s">
        <v>117</v>
      </c>
      <c r="B61" s="42" t="s">
        <v>30</v>
      </c>
      <c r="C61" s="43" t="s">
        <v>118</v>
      </c>
      <c r="D61" s="44">
        <v>702400</v>
      </c>
      <c r="E61" s="44">
        <v>122897.18</v>
      </c>
      <c r="F61" s="107">
        <f t="shared" si="0"/>
        <v>0.17496751138952163</v>
      </c>
      <c r="G61" s="29"/>
    </row>
    <row r="62" spans="1:7" ht="69" thickBot="1">
      <c r="A62" s="41" t="s">
        <v>119</v>
      </c>
      <c r="B62" s="42" t="s">
        <v>30</v>
      </c>
      <c r="C62" s="43" t="s">
        <v>120</v>
      </c>
      <c r="D62" s="44">
        <v>702400</v>
      </c>
      <c r="E62" s="44">
        <v>122897.18</v>
      </c>
      <c r="F62" s="107">
        <f t="shared" si="0"/>
        <v>0.17496751138952163</v>
      </c>
      <c r="G62" s="29"/>
    </row>
    <row r="63" spans="1:7" ht="57.75" thickBot="1">
      <c r="A63" s="41" t="s">
        <v>121</v>
      </c>
      <c r="B63" s="42" t="s">
        <v>30</v>
      </c>
      <c r="C63" s="43" t="s">
        <v>122</v>
      </c>
      <c r="D63" s="44">
        <v>702400</v>
      </c>
      <c r="E63" s="44">
        <v>122897.18</v>
      </c>
      <c r="F63" s="107">
        <f t="shared" si="0"/>
        <v>0.17496751138952163</v>
      </c>
      <c r="G63" s="29"/>
    </row>
    <row r="64" spans="1:7" ht="46.5" thickBot="1">
      <c r="A64" s="41" t="s">
        <v>123</v>
      </c>
      <c r="B64" s="42" t="s">
        <v>30</v>
      </c>
      <c r="C64" s="43" t="s">
        <v>124</v>
      </c>
      <c r="D64" s="44">
        <v>702400</v>
      </c>
      <c r="E64" s="44">
        <v>122897.18</v>
      </c>
      <c r="F64" s="107">
        <f t="shared" si="0"/>
        <v>0.17496751138952163</v>
      </c>
      <c r="G64" s="29"/>
    </row>
    <row r="65" spans="1:7" ht="15.75" thickBot="1">
      <c r="A65" s="41" t="s">
        <v>125</v>
      </c>
      <c r="B65" s="42" t="s">
        <v>30</v>
      </c>
      <c r="C65" s="43" t="s">
        <v>126</v>
      </c>
      <c r="D65" s="44">
        <v>3000</v>
      </c>
      <c r="E65" s="44" t="s">
        <v>44</v>
      </c>
      <c r="F65" s="107" t="s">
        <v>44</v>
      </c>
      <c r="G65" s="29"/>
    </row>
    <row r="66" spans="1:7" ht="35.25" thickBot="1">
      <c r="A66" s="41" t="s">
        <v>127</v>
      </c>
      <c r="B66" s="42" t="s">
        <v>30</v>
      </c>
      <c r="C66" s="43" t="s">
        <v>128</v>
      </c>
      <c r="D66" s="44">
        <v>3000</v>
      </c>
      <c r="E66" s="44" t="s">
        <v>44</v>
      </c>
      <c r="F66" s="107" t="s">
        <v>44</v>
      </c>
      <c r="G66" s="29"/>
    </row>
    <row r="67" spans="1:7" ht="46.5" thickBot="1">
      <c r="A67" s="41" t="s">
        <v>129</v>
      </c>
      <c r="B67" s="42" t="s">
        <v>30</v>
      </c>
      <c r="C67" s="43" t="s">
        <v>130</v>
      </c>
      <c r="D67" s="44">
        <v>3000</v>
      </c>
      <c r="E67" s="44" t="s">
        <v>44</v>
      </c>
      <c r="F67" s="107" t="s">
        <v>44</v>
      </c>
      <c r="G67" s="29"/>
    </row>
    <row r="68" spans="1:7" ht="15.75" thickBot="1">
      <c r="A68" s="41" t="s">
        <v>131</v>
      </c>
      <c r="B68" s="42" t="s">
        <v>30</v>
      </c>
      <c r="C68" s="43" t="s">
        <v>132</v>
      </c>
      <c r="D68" s="44">
        <v>608500</v>
      </c>
      <c r="E68" s="44">
        <v>119262.7</v>
      </c>
      <c r="F68" s="107">
        <f t="shared" si="0"/>
        <v>0.19599457682826624</v>
      </c>
      <c r="G68" s="29"/>
    </row>
    <row r="69" spans="1:7" ht="24" thickBot="1">
      <c r="A69" s="41" t="s">
        <v>133</v>
      </c>
      <c r="B69" s="42" t="s">
        <v>30</v>
      </c>
      <c r="C69" s="43" t="s">
        <v>134</v>
      </c>
      <c r="D69" s="44">
        <v>608500</v>
      </c>
      <c r="E69" s="44">
        <v>119262.7</v>
      </c>
      <c r="F69" s="107">
        <f t="shared" si="0"/>
        <v>0.19599457682826624</v>
      </c>
      <c r="G69" s="29"/>
    </row>
    <row r="70" spans="1:7" ht="24" thickBot="1">
      <c r="A70" s="41" t="s">
        <v>135</v>
      </c>
      <c r="B70" s="42" t="s">
        <v>30</v>
      </c>
      <c r="C70" s="43" t="s">
        <v>136</v>
      </c>
      <c r="D70" s="44">
        <v>335900</v>
      </c>
      <c r="E70" s="44">
        <v>83975</v>
      </c>
      <c r="F70" s="107">
        <f t="shared" si="0"/>
        <v>0.25</v>
      </c>
      <c r="G70" s="29"/>
    </row>
    <row r="71" spans="1:7" ht="15.75" thickBot="1">
      <c r="A71" s="41" t="s">
        <v>137</v>
      </c>
      <c r="B71" s="42" t="s">
        <v>30</v>
      </c>
      <c r="C71" s="43" t="s">
        <v>138</v>
      </c>
      <c r="D71" s="44">
        <v>335900</v>
      </c>
      <c r="E71" s="44">
        <v>83975</v>
      </c>
      <c r="F71" s="107">
        <f t="shared" si="0"/>
        <v>0.25</v>
      </c>
      <c r="G71" s="29"/>
    </row>
    <row r="72" spans="1:7" ht="24" thickBot="1">
      <c r="A72" s="41" t="s">
        <v>139</v>
      </c>
      <c r="B72" s="42" t="s">
        <v>30</v>
      </c>
      <c r="C72" s="43" t="s">
        <v>140</v>
      </c>
      <c r="D72" s="44">
        <v>335900</v>
      </c>
      <c r="E72" s="44">
        <v>83975</v>
      </c>
      <c r="F72" s="107">
        <f t="shared" si="0"/>
        <v>0.25</v>
      </c>
      <c r="G72" s="29"/>
    </row>
    <row r="73" spans="1:7" ht="24" thickBot="1">
      <c r="A73" s="41" t="s">
        <v>141</v>
      </c>
      <c r="B73" s="42" t="s">
        <v>30</v>
      </c>
      <c r="C73" s="43" t="s">
        <v>142</v>
      </c>
      <c r="D73" s="44">
        <v>272600</v>
      </c>
      <c r="E73" s="44">
        <v>35287.699999999997</v>
      </c>
      <c r="F73" s="107">
        <f t="shared" si="0"/>
        <v>0.12944864269992662</v>
      </c>
      <c r="G73" s="29"/>
    </row>
    <row r="74" spans="1:7" ht="35.25" thickBot="1">
      <c r="A74" s="41" t="s">
        <v>143</v>
      </c>
      <c r="B74" s="42" t="s">
        <v>30</v>
      </c>
      <c r="C74" s="43" t="s">
        <v>144</v>
      </c>
      <c r="D74" s="44">
        <v>272600</v>
      </c>
      <c r="E74" s="44">
        <v>35287.699999999997</v>
      </c>
      <c r="F74" s="107">
        <f t="shared" si="0"/>
        <v>0.12944864269992662</v>
      </c>
      <c r="G74" s="29"/>
    </row>
    <row r="75" spans="1:7" ht="34.5">
      <c r="A75" s="41" t="s">
        <v>145</v>
      </c>
      <c r="B75" s="42" t="s">
        <v>30</v>
      </c>
      <c r="C75" s="43" t="s">
        <v>146</v>
      </c>
      <c r="D75" s="44">
        <v>272600</v>
      </c>
      <c r="E75" s="44">
        <v>35287.699999999997</v>
      </c>
      <c r="F75" s="107">
        <f t="shared" si="0"/>
        <v>0.12944864269992662</v>
      </c>
      <c r="G75" s="29"/>
    </row>
    <row r="76" spans="1:7" ht="15" customHeight="1">
      <c r="A76" s="15"/>
      <c r="B76" s="15"/>
      <c r="C76" s="15"/>
      <c r="D76" s="15"/>
      <c r="E76" s="15"/>
      <c r="F76" s="15"/>
      <c r="G76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opLeftCell="A85" zoomScaleNormal="100" workbookViewId="0">
      <selection activeCell="H118" sqref="H118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11" t="s">
        <v>147</v>
      </c>
      <c r="B1" s="112"/>
      <c r="C1" s="112"/>
      <c r="D1" s="112"/>
      <c r="E1" s="112"/>
      <c r="F1" s="45" t="s">
        <v>148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19" t="s">
        <v>21</v>
      </c>
      <c r="B3" s="119" t="s">
        <v>22</v>
      </c>
      <c r="C3" s="119" t="s">
        <v>149</v>
      </c>
      <c r="D3" s="121" t="s">
        <v>24</v>
      </c>
      <c r="E3" s="121" t="s">
        <v>25</v>
      </c>
      <c r="F3" s="119" t="s">
        <v>315</v>
      </c>
      <c r="G3" s="46"/>
    </row>
    <row r="4" spans="1:7" ht="12" customHeight="1">
      <c r="A4" s="120"/>
      <c r="B4" s="120"/>
      <c r="C4" s="120"/>
      <c r="D4" s="122"/>
      <c r="E4" s="122"/>
      <c r="F4" s="120"/>
      <c r="G4" s="46"/>
    </row>
    <row r="5" spans="1:7" ht="11.1" customHeight="1">
      <c r="A5" s="120"/>
      <c r="B5" s="120"/>
      <c r="C5" s="120"/>
      <c r="D5" s="122"/>
      <c r="E5" s="122"/>
      <c r="F5" s="120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thickBot="1">
      <c r="A7" s="33" t="s">
        <v>150</v>
      </c>
      <c r="B7" s="50">
        <v>200</v>
      </c>
      <c r="C7" s="35" t="s">
        <v>31</v>
      </c>
      <c r="D7" s="36">
        <v>19421466.289999999</v>
      </c>
      <c r="E7" s="36">
        <v>3417598.29</v>
      </c>
      <c r="F7" s="108">
        <f>E7/D7</f>
        <v>0.17597014761752061</v>
      </c>
      <c r="G7" s="52"/>
    </row>
    <row r="8" spans="1:7" ht="12" customHeight="1" thickBot="1">
      <c r="A8" s="37" t="s">
        <v>32</v>
      </c>
      <c r="B8" s="53"/>
      <c r="C8" s="39"/>
      <c r="D8" s="54"/>
      <c r="E8" s="54"/>
      <c r="F8" s="108"/>
      <c r="G8" s="52"/>
    </row>
    <row r="9" spans="1:7" ht="15.75" thickBot="1">
      <c r="A9" s="55" t="s">
        <v>57</v>
      </c>
      <c r="B9" s="56" t="s">
        <v>151</v>
      </c>
      <c r="C9" s="57" t="s">
        <v>152</v>
      </c>
      <c r="D9" s="58">
        <v>514373.99</v>
      </c>
      <c r="E9" s="58">
        <v>101522.81</v>
      </c>
      <c r="F9" s="108">
        <f t="shared" ref="F9:F71" si="0">E9/D9</f>
        <v>0.19737158560447429</v>
      </c>
      <c r="G9" s="59"/>
    </row>
    <row r="10" spans="1:7" ht="46.5" thickBot="1">
      <c r="A10" s="55" t="s">
        <v>153</v>
      </c>
      <c r="B10" s="56" t="s">
        <v>151</v>
      </c>
      <c r="C10" s="57" t="s">
        <v>154</v>
      </c>
      <c r="D10" s="58">
        <v>514373.99</v>
      </c>
      <c r="E10" s="58">
        <v>101522.81</v>
      </c>
      <c r="F10" s="108">
        <f t="shared" si="0"/>
        <v>0.19737158560447429</v>
      </c>
      <c r="G10" s="59"/>
    </row>
    <row r="11" spans="1:7" ht="24" thickBot="1">
      <c r="A11" s="55" t="s">
        <v>155</v>
      </c>
      <c r="B11" s="56" t="s">
        <v>151</v>
      </c>
      <c r="C11" s="57" t="s">
        <v>156</v>
      </c>
      <c r="D11" s="58">
        <v>514373.99</v>
      </c>
      <c r="E11" s="58">
        <v>101522.81</v>
      </c>
      <c r="F11" s="108">
        <f t="shared" si="0"/>
        <v>0.19737158560447429</v>
      </c>
      <c r="G11" s="59"/>
    </row>
    <row r="12" spans="1:7" ht="15.75" thickBot="1">
      <c r="A12" s="55" t="s">
        <v>157</v>
      </c>
      <c r="B12" s="56" t="s">
        <v>151</v>
      </c>
      <c r="C12" s="57" t="s">
        <v>158</v>
      </c>
      <c r="D12" s="58">
        <v>395064.51</v>
      </c>
      <c r="E12" s="58">
        <v>81938.720000000001</v>
      </c>
      <c r="F12" s="108">
        <f t="shared" si="0"/>
        <v>0.20740592466784727</v>
      </c>
      <c r="G12" s="59"/>
    </row>
    <row r="13" spans="1:7" ht="35.25" thickBot="1">
      <c r="A13" s="55" t="s">
        <v>159</v>
      </c>
      <c r="B13" s="56" t="s">
        <v>151</v>
      </c>
      <c r="C13" s="57" t="s">
        <v>160</v>
      </c>
      <c r="D13" s="58">
        <v>119309.48</v>
      </c>
      <c r="E13" s="58">
        <v>19584.09</v>
      </c>
      <c r="F13" s="108">
        <f t="shared" si="0"/>
        <v>0.16414529675261347</v>
      </c>
      <c r="G13" s="59"/>
    </row>
    <row r="14" spans="1:7" ht="15.75" thickBot="1">
      <c r="A14" s="55" t="s">
        <v>57</v>
      </c>
      <c r="B14" s="56" t="s">
        <v>151</v>
      </c>
      <c r="C14" s="57" t="s">
        <v>161</v>
      </c>
      <c r="D14" s="58">
        <v>121824</v>
      </c>
      <c r="E14" s="58" t="s">
        <v>44</v>
      </c>
      <c r="F14" s="108" t="s">
        <v>44</v>
      </c>
      <c r="G14" s="59"/>
    </row>
    <row r="15" spans="1:7" ht="46.5" thickBot="1">
      <c r="A15" s="55" t="s">
        <v>153</v>
      </c>
      <c r="B15" s="56" t="s">
        <v>151</v>
      </c>
      <c r="C15" s="57" t="s">
        <v>162</v>
      </c>
      <c r="D15" s="58">
        <v>121824</v>
      </c>
      <c r="E15" s="58" t="s">
        <v>44</v>
      </c>
      <c r="F15" s="108" t="s">
        <v>44</v>
      </c>
      <c r="G15" s="59"/>
    </row>
    <row r="16" spans="1:7" ht="24" thickBot="1">
      <c r="A16" s="55" t="s">
        <v>155</v>
      </c>
      <c r="B16" s="56" t="s">
        <v>151</v>
      </c>
      <c r="C16" s="57" t="s">
        <v>163</v>
      </c>
      <c r="D16" s="58">
        <v>121824</v>
      </c>
      <c r="E16" s="58" t="s">
        <v>44</v>
      </c>
      <c r="F16" s="108" t="s">
        <v>44</v>
      </c>
      <c r="G16" s="59"/>
    </row>
    <row r="17" spans="1:7" ht="46.5" thickBot="1">
      <c r="A17" s="55" t="s">
        <v>164</v>
      </c>
      <c r="B17" s="56" t="s">
        <v>151</v>
      </c>
      <c r="C17" s="57" t="s">
        <v>165</v>
      </c>
      <c r="D17" s="58">
        <v>121824</v>
      </c>
      <c r="E17" s="58" t="s">
        <v>44</v>
      </c>
      <c r="F17" s="108" t="s">
        <v>44</v>
      </c>
      <c r="G17" s="59"/>
    </row>
    <row r="18" spans="1:7" ht="15.75" thickBot="1">
      <c r="A18" s="55" t="s">
        <v>57</v>
      </c>
      <c r="B18" s="56" t="s">
        <v>151</v>
      </c>
      <c r="C18" s="57" t="s">
        <v>166</v>
      </c>
      <c r="D18" s="58">
        <v>4278218.57</v>
      </c>
      <c r="E18" s="58">
        <v>862364.95</v>
      </c>
      <c r="F18" s="108">
        <f t="shared" si="0"/>
        <v>0.2015710361427373</v>
      </c>
      <c r="G18" s="59"/>
    </row>
    <row r="19" spans="1:7" ht="46.5" thickBot="1">
      <c r="A19" s="55" t="s">
        <v>153</v>
      </c>
      <c r="B19" s="56" t="s">
        <v>151</v>
      </c>
      <c r="C19" s="57" t="s">
        <v>167</v>
      </c>
      <c r="D19" s="58">
        <v>2553188.85</v>
      </c>
      <c r="E19" s="58">
        <v>451467.49</v>
      </c>
      <c r="F19" s="108">
        <f t="shared" si="0"/>
        <v>0.17682494970945842</v>
      </c>
      <c r="G19" s="59"/>
    </row>
    <row r="20" spans="1:7" ht="24" thickBot="1">
      <c r="A20" s="55" t="s">
        <v>155</v>
      </c>
      <c r="B20" s="56" t="s">
        <v>151</v>
      </c>
      <c r="C20" s="57" t="s">
        <v>168</v>
      </c>
      <c r="D20" s="58">
        <v>2553188.85</v>
      </c>
      <c r="E20" s="58">
        <v>451467.49</v>
      </c>
      <c r="F20" s="108">
        <f t="shared" si="0"/>
        <v>0.17682494970945842</v>
      </c>
      <c r="G20" s="59"/>
    </row>
    <row r="21" spans="1:7" ht="15.75" thickBot="1">
      <c r="A21" s="55" t="s">
        <v>157</v>
      </c>
      <c r="B21" s="56" t="s">
        <v>151</v>
      </c>
      <c r="C21" s="57" t="s">
        <v>169</v>
      </c>
      <c r="D21" s="58">
        <v>1960974.54</v>
      </c>
      <c r="E21" s="58">
        <v>358192.69</v>
      </c>
      <c r="F21" s="108">
        <f t="shared" si="0"/>
        <v>0.1826605510135792</v>
      </c>
      <c r="G21" s="59"/>
    </row>
    <row r="22" spans="1:7" ht="35.25" thickBot="1">
      <c r="A22" s="55" t="s">
        <v>159</v>
      </c>
      <c r="B22" s="56" t="s">
        <v>151</v>
      </c>
      <c r="C22" s="57" t="s">
        <v>170</v>
      </c>
      <c r="D22" s="58">
        <v>592214.31000000006</v>
      </c>
      <c r="E22" s="58">
        <v>93274.8</v>
      </c>
      <c r="F22" s="108">
        <f t="shared" si="0"/>
        <v>0.15750176654799172</v>
      </c>
      <c r="G22" s="59"/>
    </row>
    <row r="23" spans="1:7" ht="24" thickBot="1">
      <c r="A23" s="55" t="s">
        <v>171</v>
      </c>
      <c r="B23" s="56" t="s">
        <v>151</v>
      </c>
      <c r="C23" s="57" t="s">
        <v>172</v>
      </c>
      <c r="D23" s="58">
        <v>1716029.72</v>
      </c>
      <c r="E23" s="58">
        <v>402097.46</v>
      </c>
      <c r="F23" s="108">
        <f t="shared" si="0"/>
        <v>0.23431847089454838</v>
      </c>
      <c r="G23" s="59"/>
    </row>
    <row r="24" spans="1:7" ht="24" thickBot="1">
      <c r="A24" s="55" t="s">
        <v>173</v>
      </c>
      <c r="B24" s="56" t="s">
        <v>151</v>
      </c>
      <c r="C24" s="57" t="s">
        <v>174</v>
      </c>
      <c r="D24" s="58">
        <v>1716029.72</v>
      </c>
      <c r="E24" s="58">
        <v>402097.46</v>
      </c>
      <c r="F24" s="108">
        <f t="shared" si="0"/>
        <v>0.23431847089454838</v>
      </c>
      <c r="G24" s="59"/>
    </row>
    <row r="25" spans="1:7" ht="15.75" thickBot="1">
      <c r="A25" s="55" t="s">
        <v>175</v>
      </c>
      <c r="B25" s="56" t="s">
        <v>151</v>
      </c>
      <c r="C25" s="57" t="s">
        <v>176</v>
      </c>
      <c r="D25" s="58">
        <v>1716029.72</v>
      </c>
      <c r="E25" s="58">
        <v>402097.46</v>
      </c>
      <c r="F25" s="108">
        <f t="shared" si="0"/>
        <v>0.23431847089454838</v>
      </c>
      <c r="G25" s="59"/>
    </row>
    <row r="26" spans="1:7" ht="15.75" thickBot="1">
      <c r="A26" s="55" t="s">
        <v>177</v>
      </c>
      <c r="B26" s="56" t="s">
        <v>151</v>
      </c>
      <c r="C26" s="57" t="s">
        <v>178</v>
      </c>
      <c r="D26" s="58">
        <v>9000</v>
      </c>
      <c r="E26" s="58">
        <v>8800</v>
      </c>
      <c r="F26" s="108">
        <f t="shared" si="0"/>
        <v>0.97777777777777775</v>
      </c>
      <c r="G26" s="59"/>
    </row>
    <row r="27" spans="1:7" ht="15.75" thickBot="1">
      <c r="A27" s="55" t="s">
        <v>179</v>
      </c>
      <c r="B27" s="56" t="s">
        <v>151</v>
      </c>
      <c r="C27" s="57" t="s">
        <v>180</v>
      </c>
      <c r="D27" s="58">
        <v>9000</v>
      </c>
      <c r="E27" s="58">
        <v>8800</v>
      </c>
      <c r="F27" s="108">
        <f t="shared" si="0"/>
        <v>0.97777777777777775</v>
      </c>
      <c r="G27" s="59"/>
    </row>
    <row r="28" spans="1:7" ht="15.75" thickBot="1">
      <c r="A28" s="55" t="s">
        <v>181</v>
      </c>
      <c r="B28" s="56" t="s">
        <v>151</v>
      </c>
      <c r="C28" s="57" t="s">
        <v>182</v>
      </c>
      <c r="D28" s="58">
        <v>9000</v>
      </c>
      <c r="E28" s="58">
        <v>8800</v>
      </c>
      <c r="F28" s="108">
        <f t="shared" si="0"/>
        <v>0.97777777777777775</v>
      </c>
      <c r="G28" s="59"/>
    </row>
    <row r="29" spans="1:7" ht="15.75" thickBot="1">
      <c r="A29" s="55" t="s">
        <v>57</v>
      </c>
      <c r="B29" s="56" t="s">
        <v>151</v>
      </c>
      <c r="C29" s="57" t="s">
        <v>183</v>
      </c>
      <c r="D29" s="58">
        <v>21244.19</v>
      </c>
      <c r="E29" s="58" t="s">
        <v>44</v>
      </c>
      <c r="F29" s="108" t="s">
        <v>44</v>
      </c>
      <c r="G29" s="59"/>
    </row>
    <row r="30" spans="1:7" ht="15.75" thickBot="1">
      <c r="A30" s="55" t="s">
        <v>184</v>
      </c>
      <c r="B30" s="56" t="s">
        <v>151</v>
      </c>
      <c r="C30" s="57" t="s">
        <v>185</v>
      </c>
      <c r="D30" s="58">
        <v>21244.19</v>
      </c>
      <c r="E30" s="58" t="s">
        <v>44</v>
      </c>
      <c r="F30" s="108" t="s">
        <v>44</v>
      </c>
      <c r="G30" s="59"/>
    </row>
    <row r="31" spans="1:7" ht="15.75" thickBot="1">
      <c r="A31" s="55" t="s">
        <v>186</v>
      </c>
      <c r="B31" s="56" t="s">
        <v>151</v>
      </c>
      <c r="C31" s="57" t="s">
        <v>187</v>
      </c>
      <c r="D31" s="58">
        <v>21244.19</v>
      </c>
      <c r="E31" s="58" t="s">
        <v>44</v>
      </c>
      <c r="F31" s="108" t="s">
        <v>44</v>
      </c>
      <c r="G31" s="59"/>
    </row>
    <row r="32" spans="1:7" ht="15.75" thickBot="1">
      <c r="A32" s="55" t="s">
        <v>57</v>
      </c>
      <c r="B32" s="56" t="s">
        <v>151</v>
      </c>
      <c r="C32" s="57" t="s">
        <v>188</v>
      </c>
      <c r="D32" s="58">
        <v>350000</v>
      </c>
      <c r="E32" s="58" t="s">
        <v>44</v>
      </c>
      <c r="F32" s="108" t="s">
        <v>44</v>
      </c>
      <c r="G32" s="59"/>
    </row>
    <row r="33" spans="1:7" ht="15.75" thickBot="1">
      <c r="A33" s="55" t="s">
        <v>177</v>
      </c>
      <c r="B33" s="56" t="s">
        <v>151</v>
      </c>
      <c r="C33" s="57" t="s">
        <v>189</v>
      </c>
      <c r="D33" s="58">
        <v>350000</v>
      </c>
      <c r="E33" s="58" t="s">
        <v>44</v>
      </c>
      <c r="F33" s="108" t="s">
        <v>44</v>
      </c>
      <c r="G33" s="59"/>
    </row>
    <row r="34" spans="1:7" ht="15.75" thickBot="1">
      <c r="A34" s="55" t="s">
        <v>190</v>
      </c>
      <c r="B34" s="56" t="s">
        <v>151</v>
      </c>
      <c r="C34" s="57" t="s">
        <v>191</v>
      </c>
      <c r="D34" s="58">
        <v>350000</v>
      </c>
      <c r="E34" s="58" t="s">
        <v>44</v>
      </c>
      <c r="F34" s="108" t="s">
        <v>44</v>
      </c>
      <c r="G34" s="59"/>
    </row>
    <row r="35" spans="1:7" ht="15.75" thickBot="1">
      <c r="A35" s="55" t="s">
        <v>57</v>
      </c>
      <c r="B35" s="56" t="s">
        <v>151</v>
      </c>
      <c r="C35" s="57" t="s">
        <v>192</v>
      </c>
      <c r="D35" s="58">
        <v>835000</v>
      </c>
      <c r="E35" s="58">
        <v>2692.22</v>
      </c>
      <c r="F35" s="108">
        <f>E35/D35</f>
        <v>3.2242155688622753E-3</v>
      </c>
      <c r="G35" s="59"/>
    </row>
    <row r="36" spans="1:7" ht="24" thickBot="1">
      <c r="A36" s="55" t="s">
        <v>171</v>
      </c>
      <c r="B36" s="56" t="s">
        <v>151</v>
      </c>
      <c r="C36" s="57" t="s">
        <v>193</v>
      </c>
      <c r="D36" s="58">
        <v>80000</v>
      </c>
      <c r="E36" s="58" t="s">
        <v>44</v>
      </c>
      <c r="F36" s="108" t="s">
        <v>44</v>
      </c>
      <c r="G36" s="59"/>
    </row>
    <row r="37" spans="1:7" ht="24" thickBot="1">
      <c r="A37" s="55" t="s">
        <v>173</v>
      </c>
      <c r="B37" s="56" t="s">
        <v>151</v>
      </c>
      <c r="C37" s="57" t="s">
        <v>194</v>
      </c>
      <c r="D37" s="58">
        <v>80000</v>
      </c>
      <c r="E37" s="58" t="s">
        <v>44</v>
      </c>
      <c r="F37" s="108" t="s">
        <v>44</v>
      </c>
      <c r="G37" s="59"/>
    </row>
    <row r="38" spans="1:7" ht="15.75" thickBot="1">
      <c r="A38" s="55" t="s">
        <v>175</v>
      </c>
      <c r="B38" s="56" t="s">
        <v>151</v>
      </c>
      <c r="C38" s="57" t="s">
        <v>195</v>
      </c>
      <c r="D38" s="58">
        <v>80000</v>
      </c>
      <c r="E38" s="58" t="s">
        <v>44</v>
      </c>
      <c r="F38" s="108" t="s">
        <v>44</v>
      </c>
      <c r="G38" s="59"/>
    </row>
    <row r="39" spans="1:7" ht="15.75" thickBot="1">
      <c r="A39" s="55" t="s">
        <v>177</v>
      </c>
      <c r="B39" s="56" t="s">
        <v>151</v>
      </c>
      <c r="C39" s="57" t="s">
        <v>196</v>
      </c>
      <c r="D39" s="58">
        <v>755000</v>
      </c>
      <c r="E39" s="58">
        <v>2692.22</v>
      </c>
      <c r="F39" s="108">
        <f t="shared" si="0"/>
        <v>3.5658543046357613E-3</v>
      </c>
      <c r="G39" s="59"/>
    </row>
    <row r="40" spans="1:7" ht="15.75" thickBot="1">
      <c r="A40" s="55" t="s">
        <v>197</v>
      </c>
      <c r="B40" s="56" t="s">
        <v>151</v>
      </c>
      <c r="C40" s="57" t="s">
        <v>198</v>
      </c>
      <c r="D40" s="58">
        <v>350000</v>
      </c>
      <c r="E40" s="58">
        <v>2512.2199999999998</v>
      </c>
      <c r="F40" s="108">
        <f t="shared" si="0"/>
        <v>7.1777714285714278E-3</v>
      </c>
      <c r="G40" s="59"/>
    </row>
    <row r="41" spans="1:7" ht="24" thickBot="1">
      <c r="A41" s="55" t="s">
        <v>199</v>
      </c>
      <c r="B41" s="56" t="s">
        <v>151</v>
      </c>
      <c r="C41" s="57" t="s">
        <v>200</v>
      </c>
      <c r="D41" s="58">
        <v>350000</v>
      </c>
      <c r="E41" s="58">
        <v>2512.2199999999998</v>
      </c>
      <c r="F41" s="108">
        <f t="shared" si="0"/>
        <v>7.1777714285714278E-3</v>
      </c>
      <c r="G41" s="59"/>
    </row>
    <row r="42" spans="1:7" ht="15.75" thickBot="1">
      <c r="A42" s="55" t="s">
        <v>179</v>
      </c>
      <c r="B42" s="56" t="s">
        <v>151</v>
      </c>
      <c r="C42" s="57" t="s">
        <v>201</v>
      </c>
      <c r="D42" s="58">
        <v>405000</v>
      </c>
      <c r="E42" s="58">
        <v>180</v>
      </c>
      <c r="F42" s="108">
        <f>E42/D42</f>
        <v>4.4444444444444447E-4</v>
      </c>
      <c r="G42" s="59"/>
    </row>
    <row r="43" spans="1:7" ht="15.75" thickBot="1">
      <c r="A43" s="55" t="s">
        <v>202</v>
      </c>
      <c r="B43" s="56" t="s">
        <v>151</v>
      </c>
      <c r="C43" s="57" t="s">
        <v>203</v>
      </c>
      <c r="D43" s="58">
        <v>300000</v>
      </c>
      <c r="E43" s="58" t="s">
        <v>44</v>
      </c>
      <c r="F43" s="108" t="s">
        <v>44</v>
      </c>
      <c r="G43" s="59"/>
    </row>
    <row r="44" spans="1:7" ht="15.75" thickBot="1">
      <c r="A44" s="55" t="s">
        <v>204</v>
      </c>
      <c r="B44" s="56" t="s">
        <v>151</v>
      </c>
      <c r="C44" s="57" t="s">
        <v>205</v>
      </c>
      <c r="D44" s="58">
        <v>1500</v>
      </c>
      <c r="E44" s="58">
        <v>180</v>
      </c>
      <c r="F44" s="108">
        <f t="shared" si="0"/>
        <v>0.12</v>
      </c>
      <c r="G44" s="59"/>
    </row>
    <row r="45" spans="1:7" ht="15.75" thickBot="1">
      <c r="A45" s="55" t="s">
        <v>181</v>
      </c>
      <c r="B45" s="56" t="s">
        <v>151</v>
      </c>
      <c r="C45" s="57" t="s">
        <v>206</v>
      </c>
      <c r="D45" s="58">
        <v>103500</v>
      </c>
      <c r="E45" s="58" t="s">
        <v>44</v>
      </c>
      <c r="F45" s="108" t="s">
        <v>44</v>
      </c>
      <c r="G45" s="59"/>
    </row>
    <row r="46" spans="1:7" ht="15.75" thickBot="1">
      <c r="A46" s="55" t="s">
        <v>57</v>
      </c>
      <c r="B46" s="56" t="s">
        <v>151</v>
      </c>
      <c r="C46" s="57" t="s">
        <v>207</v>
      </c>
      <c r="D46" s="58">
        <v>28000</v>
      </c>
      <c r="E46" s="58" t="s">
        <v>44</v>
      </c>
      <c r="F46" s="108" t="s">
        <v>44</v>
      </c>
      <c r="G46" s="59"/>
    </row>
    <row r="47" spans="1:7" ht="24" thickBot="1">
      <c r="A47" s="55" t="s">
        <v>171</v>
      </c>
      <c r="B47" s="56" t="s">
        <v>151</v>
      </c>
      <c r="C47" s="57" t="s">
        <v>208</v>
      </c>
      <c r="D47" s="58">
        <v>28000</v>
      </c>
      <c r="E47" s="58" t="s">
        <v>44</v>
      </c>
      <c r="F47" s="108" t="s">
        <v>44</v>
      </c>
      <c r="G47" s="59"/>
    </row>
    <row r="48" spans="1:7" ht="24" thickBot="1">
      <c r="A48" s="55" t="s">
        <v>173</v>
      </c>
      <c r="B48" s="56" t="s">
        <v>151</v>
      </c>
      <c r="C48" s="57" t="s">
        <v>209</v>
      </c>
      <c r="D48" s="58">
        <v>28000</v>
      </c>
      <c r="E48" s="58" t="s">
        <v>44</v>
      </c>
      <c r="F48" s="108" t="s">
        <v>44</v>
      </c>
      <c r="G48" s="59"/>
    </row>
    <row r="49" spans="1:7" ht="15.75" thickBot="1">
      <c r="A49" s="55" t="s">
        <v>175</v>
      </c>
      <c r="B49" s="56" t="s">
        <v>151</v>
      </c>
      <c r="C49" s="57" t="s">
        <v>210</v>
      </c>
      <c r="D49" s="58">
        <v>28000</v>
      </c>
      <c r="E49" s="58" t="s">
        <v>44</v>
      </c>
      <c r="F49" s="108" t="s">
        <v>44</v>
      </c>
      <c r="G49" s="59"/>
    </row>
    <row r="50" spans="1:7" ht="15.75" thickBot="1">
      <c r="A50" s="55" t="s">
        <v>57</v>
      </c>
      <c r="B50" s="56" t="s">
        <v>151</v>
      </c>
      <c r="C50" s="57" t="s">
        <v>211</v>
      </c>
      <c r="D50" s="58">
        <v>272600</v>
      </c>
      <c r="E50" s="58">
        <v>35287.699999999997</v>
      </c>
      <c r="F50" s="108">
        <f t="shared" si="0"/>
        <v>0.12944864269992662</v>
      </c>
      <c r="G50" s="59"/>
    </row>
    <row r="51" spans="1:7" ht="46.5" thickBot="1">
      <c r="A51" s="55" t="s">
        <v>153</v>
      </c>
      <c r="B51" s="56" t="s">
        <v>151</v>
      </c>
      <c r="C51" s="57" t="s">
        <v>212</v>
      </c>
      <c r="D51" s="58">
        <v>188198</v>
      </c>
      <c r="E51" s="58">
        <v>35287.699999999997</v>
      </c>
      <c r="F51" s="108">
        <f t="shared" si="0"/>
        <v>0.18750305529282987</v>
      </c>
      <c r="G51" s="59"/>
    </row>
    <row r="52" spans="1:7" ht="24" thickBot="1">
      <c r="A52" s="55" t="s">
        <v>155</v>
      </c>
      <c r="B52" s="56" t="s">
        <v>151</v>
      </c>
      <c r="C52" s="57" t="s">
        <v>213</v>
      </c>
      <c r="D52" s="58">
        <v>188198</v>
      </c>
      <c r="E52" s="58">
        <v>35287.699999999997</v>
      </c>
      <c r="F52" s="108">
        <f t="shared" si="0"/>
        <v>0.18750305529282987</v>
      </c>
      <c r="G52" s="59"/>
    </row>
    <row r="53" spans="1:7" ht="15.75" thickBot="1">
      <c r="A53" s="55" t="s">
        <v>157</v>
      </c>
      <c r="B53" s="56" t="s">
        <v>151</v>
      </c>
      <c r="C53" s="57" t="s">
        <v>214</v>
      </c>
      <c r="D53" s="58">
        <v>144545</v>
      </c>
      <c r="E53" s="58">
        <v>28283.01</v>
      </c>
      <c r="F53" s="108">
        <f t="shared" si="0"/>
        <v>0.19566923795357846</v>
      </c>
      <c r="G53" s="59"/>
    </row>
    <row r="54" spans="1:7" ht="35.25" thickBot="1">
      <c r="A54" s="55" t="s">
        <v>159</v>
      </c>
      <c r="B54" s="56" t="s">
        <v>151</v>
      </c>
      <c r="C54" s="57" t="s">
        <v>215</v>
      </c>
      <c r="D54" s="58">
        <v>43653</v>
      </c>
      <c r="E54" s="58">
        <v>7004.69</v>
      </c>
      <c r="F54" s="108">
        <f t="shared" si="0"/>
        <v>0.16046296932627768</v>
      </c>
      <c r="G54" s="59"/>
    </row>
    <row r="55" spans="1:7" ht="24" thickBot="1">
      <c r="A55" s="55" t="s">
        <v>171</v>
      </c>
      <c r="B55" s="56" t="s">
        <v>151</v>
      </c>
      <c r="C55" s="57" t="s">
        <v>216</v>
      </c>
      <c r="D55" s="58">
        <v>84402</v>
      </c>
      <c r="E55" s="58" t="s">
        <v>44</v>
      </c>
      <c r="F55" s="108" t="s">
        <v>44</v>
      </c>
      <c r="G55" s="59"/>
    </row>
    <row r="56" spans="1:7" ht="24" thickBot="1">
      <c r="A56" s="55" t="s">
        <v>173</v>
      </c>
      <c r="B56" s="56" t="s">
        <v>151</v>
      </c>
      <c r="C56" s="57" t="s">
        <v>217</v>
      </c>
      <c r="D56" s="58">
        <v>84402</v>
      </c>
      <c r="E56" s="58" t="s">
        <v>44</v>
      </c>
      <c r="F56" s="108" t="s">
        <v>44</v>
      </c>
      <c r="G56" s="59"/>
    </row>
    <row r="57" spans="1:7" ht="15.75" thickBot="1">
      <c r="A57" s="55" t="s">
        <v>175</v>
      </c>
      <c r="B57" s="56" t="s">
        <v>151</v>
      </c>
      <c r="C57" s="57" t="s">
        <v>218</v>
      </c>
      <c r="D57" s="58">
        <v>84402</v>
      </c>
      <c r="E57" s="58" t="s">
        <v>44</v>
      </c>
      <c r="F57" s="108" t="s">
        <v>44</v>
      </c>
      <c r="G57" s="59"/>
    </row>
    <row r="58" spans="1:7" ht="15.75" thickBot="1">
      <c r="A58" s="55" t="s">
        <v>57</v>
      </c>
      <c r="B58" s="56" t="s">
        <v>151</v>
      </c>
      <c r="C58" s="57" t="s">
        <v>219</v>
      </c>
      <c r="D58" s="58">
        <v>85000</v>
      </c>
      <c r="E58" s="58" t="s">
        <v>44</v>
      </c>
      <c r="F58" s="108" t="s">
        <v>44</v>
      </c>
      <c r="G58" s="59"/>
    </row>
    <row r="59" spans="1:7" ht="24" thickBot="1">
      <c r="A59" s="55" t="s">
        <v>171</v>
      </c>
      <c r="B59" s="56" t="s">
        <v>151</v>
      </c>
      <c r="C59" s="57" t="s">
        <v>220</v>
      </c>
      <c r="D59" s="58">
        <v>85000</v>
      </c>
      <c r="E59" s="58" t="s">
        <v>44</v>
      </c>
      <c r="F59" s="108" t="s">
        <v>44</v>
      </c>
      <c r="G59" s="59"/>
    </row>
    <row r="60" spans="1:7" ht="24" thickBot="1">
      <c r="A60" s="55" t="s">
        <v>173</v>
      </c>
      <c r="B60" s="56" t="s">
        <v>151</v>
      </c>
      <c r="C60" s="57" t="s">
        <v>221</v>
      </c>
      <c r="D60" s="58">
        <v>85000</v>
      </c>
      <c r="E60" s="58" t="s">
        <v>44</v>
      </c>
      <c r="F60" s="108" t="s">
        <v>44</v>
      </c>
      <c r="G60" s="59"/>
    </row>
    <row r="61" spans="1:7" ht="15.75" thickBot="1">
      <c r="A61" s="55" t="s">
        <v>175</v>
      </c>
      <c r="B61" s="56" t="s">
        <v>151</v>
      </c>
      <c r="C61" s="57" t="s">
        <v>222</v>
      </c>
      <c r="D61" s="58">
        <v>85000</v>
      </c>
      <c r="E61" s="58" t="s">
        <v>44</v>
      </c>
      <c r="F61" s="108" t="s">
        <v>44</v>
      </c>
      <c r="G61" s="59"/>
    </row>
    <row r="62" spans="1:7" ht="15.75" thickBot="1">
      <c r="A62" s="55" t="s">
        <v>57</v>
      </c>
      <c r="B62" s="56" t="s">
        <v>151</v>
      </c>
      <c r="C62" s="57" t="s">
        <v>223</v>
      </c>
      <c r="D62" s="58">
        <v>248000</v>
      </c>
      <c r="E62" s="58" t="s">
        <v>44</v>
      </c>
      <c r="F62" s="108" t="s">
        <v>44</v>
      </c>
      <c r="G62" s="59"/>
    </row>
    <row r="63" spans="1:7" ht="24" thickBot="1">
      <c r="A63" s="55" t="s">
        <v>171</v>
      </c>
      <c r="B63" s="56" t="s">
        <v>151</v>
      </c>
      <c r="C63" s="57" t="s">
        <v>224</v>
      </c>
      <c r="D63" s="58">
        <v>248000</v>
      </c>
      <c r="E63" s="58" t="s">
        <v>44</v>
      </c>
      <c r="F63" s="108" t="s">
        <v>44</v>
      </c>
      <c r="G63" s="59"/>
    </row>
    <row r="64" spans="1:7" ht="24" thickBot="1">
      <c r="A64" s="55" t="s">
        <v>173</v>
      </c>
      <c r="B64" s="56" t="s">
        <v>151</v>
      </c>
      <c r="C64" s="57" t="s">
        <v>225</v>
      </c>
      <c r="D64" s="58">
        <v>248000</v>
      </c>
      <c r="E64" s="58" t="s">
        <v>44</v>
      </c>
      <c r="F64" s="108" t="s">
        <v>44</v>
      </c>
      <c r="G64" s="59"/>
    </row>
    <row r="65" spans="1:7" ht="15.75" thickBot="1">
      <c r="A65" s="55" t="s">
        <v>175</v>
      </c>
      <c r="B65" s="56" t="s">
        <v>151</v>
      </c>
      <c r="C65" s="57" t="s">
        <v>226</v>
      </c>
      <c r="D65" s="58">
        <v>248000</v>
      </c>
      <c r="E65" s="58" t="s">
        <v>44</v>
      </c>
      <c r="F65" s="108" t="s">
        <v>44</v>
      </c>
      <c r="G65" s="59"/>
    </row>
    <row r="66" spans="1:7" ht="15.75" thickBot="1">
      <c r="A66" s="55" t="s">
        <v>57</v>
      </c>
      <c r="B66" s="56" t="s">
        <v>151</v>
      </c>
      <c r="C66" s="57" t="s">
        <v>227</v>
      </c>
      <c r="D66" s="58">
        <v>2898836.29</v>
      </c>
      <c r="E66" s="58">
        <v>217276.54</v>
      </c>
      <c r="F66" s="108">
        <f t="shared" si="0"/>
        <v>7.4953021924532348E-2</v>
      </c>
      <c r="G66" s="59"/>
    </row>
    <row r="67" spans="1:7" ht="24" thickBot="1">
      <c r="A67" s="55" t="s">
        <v>171</v>
      </c>
      <c r="B67" s="56" t="s">
        <v>151</v>
      </c>
      <c r="C67" s="57" t="s">
        <v>228</v>
      </c>
      <c r="D67" s="58">
        <v>2898836.29</v>
      </c>
      <c r="E67" s="58">
        <v>217276.54</v>
      </c>
      <c r="F67" s="108">
        <f t="shared" si="0"/>
        <v>7.4953021924532348E-2</v>
      </c>
      <c r="G67" s="59"/>
    </row>
    <row r="68" spans="1:7" ht="24" thickBot="1">
      <c r="A68" s="55" t="s">
        <v>173</v>
      </c>
      <c r="B68" s="56" t="s">
        <v>151</v>
      </c>
      <c r="C68" s="57" t="s">
        <v>229</v>
      </c>
      <c r="D68" s="58">
        <v>2898836.29</v>
      </c>
      <c r="E68" s="58">
        <v>217276.54</v>
      </c>
      <c r="F68" s="108">
        <f t="shared" si="0"/>
        <v>7.4953021924532348E-2</v>
      </c>
      <c r="G68" s="59"/>
    </row>
    <row r="69" spans="1:7" ht="15.75" thickBot="1">
      <c r="A69" s="55" t="s">
        <v>175</v>
      </c>
      <c r="B69" s="56" t="s">
        <v>151</v>
      </c>
      <c r="C69" s="57" t="s">
        <v>230</v>
      </c>
      <c r="D69" s="58">
        <v>2898836.29</v>
      </c>
      <c r="E69" s="58">
        <v>217276.54</v>
      </c>
      <c r="F69" s="108">
        <f t="shared" si="0"/>
        <v>7.4953021924532348E-2</v>
      </c>
      <c r="G69" s="59"/>
    </row>
    <row r="70" spans="1:7" ht="15.75" thickBot="1">
      <c r="A70" s="55" t="s">
        <v>57</v>
      </c>
      <c r="B70" s="56" t="s">
        <v>151</v>
      </c>
      <c r="C70" s="57" t="s">
        <v>231</v>
      </c>
      <c r="D70" s="58">
        <v>500000</v>
      </c>
      <c r="E70" s="58">
        <v>92000</v>
      </c>
      <c r="F70" s="108">
        <f t="shared" si="0"/>
        <v>0.184</v>
      </c>
      <c r="G70" s="59"/>
    </row>
    <row r="71" spans="1:7" ht="24" thickBot="1">
      <c r="A71" s="55" t="s">
        <v>171</v>
      </c>
      <c r="B71" s="56" t="s">
        <v>151</v>
      </c>
      <c r="C71" s="57" t="s">
        <v>232</v>
      </c>
      <c r="D71" s="58">
        <v>500000</v>
      </c>
      <c r="E71" s="58">
        <v>92000</v>
      </c>
      <c r="F71" s="108">
        <f t="shared" si="0"/>
        <v>0.184</v>
      </c>
      <c r="G71" s="59"/>
    </row>
    <row r="72" spans="1:7" ht="24" thickBot="1">
      <c r="A72" s="55" t="s">
        <v>173</v>
      </c>
      <c r="B72" s="56" t="s">
        <v>151</v>
      </c>
      <c r="C72" s="57" t="s">
        <v>233</v>
      </c>
      <c r="D72" s="58">
        <v>500000</v>
      </c>
      <c r="E72" s="58">
        <v>92000</v>
      </c>
      <c r="F72" s="108">
        <f t="shared" ref="F72:F111" si="1">E72/D72</f>
        <v>0.184</v>
      </c>
      <c r="G72" s="59"/>
    </row>
    <row r="73" spans="1:7" ht="15.75" thickBot="1">
      <c r="A73" s="55" t="s">
        <v>175</v>
      </c>
      <c r="B73" s="56" t="s">
        <v>151</v>
      </c>
      <c r="C73" s="57" t="s">
        <v>234</v>
      </c>
      <c r="D73" s="58">
        <v>500000</v>
      </c>
      <c r="E73" s="58">
        <v>92000</v>
      </c>
      <c r="F73" s="108">
        <f t="shared" si="1"/>
        <v>0.184</v>
      </c>
      <c r="G73" s="59"/>
    </row>
    <row r="74" spans="1:7" ht="15.75" thickBot="1">
      <c r="A74" s="55" t="s">
        <v>57</v>
      </c>
      <c r="B74" s="56" t="s">
        <v>151</v>
      </c>
      <c r="C74" s="57" t="s">
        <v>235</v>
      </c>
      <c r="D74" s="58">
        <v>30000</v>
      </c>
      <c r="E74" s="58" t="s">
        <v>44</v>
      </c>
      <c r="F74" s="108" t="s">
        <v>44</v>
      </c>
      <c r="G74" s="59"/>
    </row>
    <row r="75" spans="1:7" ht="24" thickBot="1">
      <c r="A75" s="55" t="s">
        <v>171</v>
      </c>
      <c r="B75" s="56" t="s">
        <v>151</v>
      </c>
      <c r="C75" s="57" t="s">
        <v>236</v>
      </c>
      <c r="D75" s="58">
        <v>30000</v>
      </c>
      <c r="E75" s="58" t="s">
        <v>44</v>
      </c>
      <c r="F75" s="108" t="s">
        <v>44</v>
      </c>
      <c r="G75" s="59"/>
    </row>
    <row r="76" spans="1:7" ht="24" thickBot="1">
      <c r="A76" s="55" t="s">
        <v>173</v>
      </c>
      <c r="B76" s="56" t="s">
        <v>151</v>
      </c>
      <c r="C76" s="57" t="s">
        <v>237</v>
      </c>
      <c r="D76" s="58">
        <v>30000</v>
      </c>
      <c r="E76" s="58" t="s">
        <v>44</v>
      </c>
      <c r="F76" s="108" t="s">
        <v>44</v>
      </c>
      <c r="G76" s="59"/>
    </row>
    <row r="77" spans="1:7" ht="15.75" thickBot="1">
      <c r="A77" s="55" t="s">
        <v>175</v>
      </c>
      <c r="B77" s="56" t="s">
        <v>151</v>
      </c>
      <c r="C77" s="57" t="s">
        <v>238</v>
      </c>
      <c r="D77" s="58">
        <v>30000</v>
      </c>
      <c r="E77" s="58" t="s">
        <v>44</v>
      </c>
      <c r="F77" s="108" t="s">
        <v>44</v>
      </c>
      <c r="G77" s="59"/>
    </row>
    <row r="78" spans="1:7" ht="15.75" thickBot="1">
      <c r="A78" s="55" t="s">
        <v>57</v>
      </c>
      <c r="B78" s="56" t="s">
        <v>151</v>
      </c>
      <c r="C78" s="57" t="s">
        <v>239</v>
      </c>
      <c r="D78" s="58">
        <v>400000</v>
      </c>
      <c r="E78" s="58">
        <v>70464</v>
      </c>
      <c r="F78" s="108">
        <f t="shared" si="1"/>
        <v>0.17616000000000001</v>
      </c>
      <c r="G78" s="59"/>
    </row>
    <row r="79" spans="1:7" ht="24" thickBot="1">
      <c r="A79" s="55" t="s">
        <v>171</v>
      </c>
      <c r="B79" s="56" t="s">
        <v>151</v>
      </c>
      <c r="C79" s="57" t="s">
        <v>240</v>
      </c>
      <c r="D79" s="58">
        <v>400000</v>
      </c>
      <c r="E79" s="58">
        <v>70464</v>
      </c>
      <c r="F79" s="108">
        <f t="shared" si="1"/>
        <v>0.17616000000000001</v>
      </c>
      <c r="G79" s="59"/>
    </row>
    <row r="80" spans="1:7" ht="24" thickBot="1">
      <c r="A80" s="55" t="s">
        <v>173</v>
      </c>
      <c r="B80" s="56" t="s">
        <v>151</v>
      </c>
      <c r="C80" s="57" t="s">
        <v>241</v>
      </c>
      <c r="D80" s="58">
        <v>400000</v>
      </c>
      <c r="E80" s="58">
        <v>70464</v>
      </c>
      <c r="F80" s="108">
        <f t="shared" si="1"/>
        <v>0.17616000000000001</v>
      </c>
      <c r="G80" s="59"/>
    </row>
    <row r="81" spans="1:7" ht="15.75" thickBot="1">
      <c r="A81" s="55" t="s">
        <v>175</v>
      </c>
      <c r="B81" s="56" t="s">
        <v>151</v>
      </c>
      <c r="C81" s="57" t="s">
        <v>242</v>
      </c>
      <c r="D81" s="58">
        <v>400000</v>
      </c>
      <c r="E81" s="58">
        <v>70464</v>
      </c>
      <c r="F81" s="108">
        <f t="shared" si="1"/>
        <v>0.17616000000000001</v>
      </c>
      <c r="G81" s="59"/>
    </row>
    <row r="82" spans="1:7" ht="15.75" thickBot="1">
      <c r="A82" s="55" t="s">
        <v>57</v>
      </c>
      <c r="B82" s="56" t="s">
        <v>151</v>
      </c>
      <c r="C82" s="57" t="s">
        <v>243</v>
      </c>
      <c r="D82" s="58">
        <v>82000</v>
      </c>
      <c r="E82" s="58">
        <v>72000</v>
      </c>
      <c r="F82" s="108">
        <f t="shared" si="1"/>
        <v>0.87804878048780488</v>
      </c>
      <c r="G82" s="59"/>
    </row>
    <row r="83" spans="1:7" ht="24" thickBot="1">
      <c r="A83" s="55" t="s">
        <v>171</v>
      </c>
      <c r="B83" s="56" t="s">
        <v>151</v>
      </c>
      <c r="C83" s="57" t="s">
        <v>244</v>
      </c>
      <c r="D83" s="58">
        <v>82000</v>
      </c>
      <c r="E83" s="58">
        <v>72000</v>
      </c>
      <c r="F83" s="108">
        <f t="shared" si="1"/>
        <v>0.87804878048780488</v>
      </c>
      <c r="G83" s="59"/>
    </row>
    <row r="84" spans="1:7" ht="24" thickBot="1">
      <c r="A84" s="55" t="s">
        <v>173</v>
      </c>
      <c r="B84" s="56" t="s">
        <v>151</v>
      </c>
      <c r="C84" s="57" t="s">
        <v>245</v>
      </c>
      <c r="D84" s="58">
        <v>82000</v>
      </c>
      <c r="E84" s="58">
        <v>72000</v>
      </c>
      <c r="F84" s="108">
        <f t="shared" si="1"/>
        <v>0.87804878048780488</v>
      </c>
      <c r="G84" s="59"/>
    </row>
    <row r="85" spans="1:7" ht="15.75" thickBot="1">
      <c r="A85" s="55" t="s">
        <v>175</v>
      </c>
      <c r="B85" s="56" t="s">
        <v>151</v>
      </c>
      <c r="C85" s="57" t="s">
        <v>246</v>
      </c>
      <c r="D85" s="58">
        <v>82000</v>
      </c>
      <c r="E85" s="58">
        <v>72000</v>
      </c>
      <c r="F85" s="108">
        <f t="shared" si="1"/>
        <v>0.87804878048780488</v>
      </c>
      <c r="G85" s="59"/>
    </row>
    <row r="86" spans="1:7" ht="15.75" thickBot="1">
      <c r="A86" s="55" t="s">
        <v>57</v>
      </c>
      <c r="B86" s="56" t="s">
        <v>151</v>
      </c>
      <c r="C86" s="57" t="s">
        <v>247</v>
      </c>
      <c r="D86" s="58">
        <v>1638000</v>
      </c>
      <c r="E86" s="58">
        <v>423942.59</v>
      </c>
      <c r="F86" s="108">
        <f t="shared" si="1"/>
        <v>0.25881721001221003</v>
      </c>
      <c r="G86" s="59"/>
    </row>
    <row r="87" spans="1:7" ht="24" thickBot="1">
      <c r="A87" s="55" t="s">
        <v>171</v>
      </c>
      <c r="B87" s="56" t="s">
        <v>151</v>
      </c>
      <c r="C87" s="57" t="s">
        <v>248</v>
      </c>
      <c r="D87" s="58">
        <v>948000</v>
      </c>
      <c r="E87" s="58">
        <v>235899.29</v>
      </c>
      <c r="F87" s="108">
        <f t="shared" si="1"/>
        <v>0.24883891350210971</v>
      </c>
      <c r="G87" s="59"/>
    </row>
    <row r="88" spans="1:7" ht="24" thickBot="1">
      <c r="A88" s="55" t="s">
        <v>173</v>
      </c>
      <c r="B88" s="56" t="s">
        <v>151</v>
      </c>
      <c r="C88" s="57" t="s">
        <v>249</v>
      </c>
      <c r="D88" s="58">
        <v>948000</v>
      </c>
      <c r="E88" s="58">
        <v>235899.29</v>
      </c>
      <c r="F88" s="108">
        <f t="shared" si="1"/>
        <v>0.24883891350210971</v>
      </c>
      <c r="G88" s="59"/>
    </row>
    <row r="89" spans="1:7" ht="15.75" thickBot="1">
      <c r="A89" s="55" t="s">
        <v>175</v>
      </c>
      <c r="B89" s="56" t="s">
        <v>151</v>
      </c>
      <c r="C89" s="57" t="s">
        <v>250</v>
      </c>
      <c r="D89" s="58">
        <v>948000</v>
      </c>
      <c r="E89" s="58">
        <v>235899.29</v>
      </c>
      <c r="F89" s="108">
        <f t="shared" si="1"/>
        <v>0.24883891350210971</v>
      </c>
      <c r="G89" s="59"/>
    </row>
    <row r="90" spans="1:7" ht="15.75" thickBot="1">
      <c r="A90" s="55" t="s">
        <v>177</v>
      </c>
      <c r="B90" s="56" t="s">
        <v>151</v>
      </c>
      <c r="C90" s="57" t="s">
        <v>251</v>
      </c>
      <c r="D90" s="58">
        <v>690000</v>
      </c>
      <c r="E90" s="58">
        <v>188043.3</v>
      </c>
      <c r="F90" s="108">
        <f t="shared" si="1"/>
        <v>0.27252652173913045</v>
      </c>
      <c r="G90" s="59"/>
    </row>
    <row r="91" spans="1:7" ht="35.25" thickBot="1">
      <c r="A91" s="55" t="s">
        <v>252</v>
      </c>
      <c r="B91" s="56" t="s">
        <v>151</v>
      </c>
      <c r="C91" s="57" t="s">
        <v>253</v>
      </c>
      <c r="D91" s="58">
        <v>690000</v>
      </c>
      <c r="E91" s="58">
        <v>188043.3</v>
      </c>
      <c r="F91" s="108">
        <f t="shared" si="1"/>
        <v>0.27252652173913045</v>
      </c>
      <c r="G91" s="59"/>
    </row>
    <row r="92" spans="1:7" ht="46.5" thickBot="1">
      <c r="A92" s="55" t="s">
        <v>254</v>
      </c>
      <c r="B92" s="56" t="s">
        <v>151</v>
      </c>
      <c r="C92" s="57" t="s">
        <v>255</v>
      </c>
      <c r="D92" s="58">
        <v>690000</v>
      </c>
      <c r="E92" s="58">
        <v>188043.3</v>
      </c>
      <c r="F92" s="108">
        <f t="shared" si="1"/>
        <v>0.27252652173913045</v>
      </c>
      <c r="G92" s="59"/>
    </row>
    <row r="93" spans="1:7" ht="15.75" thickBot="1">
      <c r="A93" s="55" t="s">
        <v>57</v>
      </c>
      <c r="B93" s="56" t="s">
        <v>151</v>
      </c>
      <c r="C93" s="57" t="s">
        <v>256</v>
      </c>
      <c r="D93" s="58">
        <v>1500000</v>
      </c>
      <c r="E93" s="58" t="s">
        <v>44</v>
      </c>
      <c r="F93" s="108" t="s">
        <v>44</v>
      </c>
      <c r="G93" s="59"/>
    </row>
    <row r="94" spans="1:7" ht="24" thickBot="1">
      <c r="A94" s="55" t="s">
        <v>171</v>
      </c>
      <c r="B94" s="56" t="s">
        <v>151</v>
      </c>
      <c r="C94" s="57" t="s">
        <v>257</v>
      </c>
      <c r="D94" s="58">
        <v>1500000</v>
      </c>
      <c r="E94" s="58" t="s">
        <v>44</v>
      </c>
      <c r="F94" s="108" t="s">
        <v>44</v>
      </c>
      <c r="G94" s="59"/>
    </row>
    <row r="95" spans="1:7" ht="24" thickBot="1">
      <c r="A95" s="55" t="s">
        <v>173</v>
      </c>
      <c r="B95" s="56" t="s">
        <v>151</v>
      </c>
      <c r="C95" s="57" t="s">
        <v>258</v>
      </c>
      <c r="D95" s="58">
        <v>1500000</v>
      </c>
      <c r="E95" s="58" t="s">
        <v>44</v>
      </c>
      <c r="F95" s="108" t="s">
        <v>44</v>
      </c>
      <c r="G95" s="59"/>
    </row>
    <row r="96" spans="1:7" ht="15.75" thickBot="1">
      <c r="A96" s="55" t="s">
        <v>175</v>
      </c>
      <c r="B96" s="56" t="s">
        <v>151</v>
      </c>
      <c r="C96" s="57" t="s">
        <v>259</v>
      </c>
      <c r="D96" s="58">
        <v>1500000</v>
      </c>
      <c r="E96" s="58" t="s">
        <v>44</v>
      </c>
      <c r="F96" s="108" t="s">
        <v>44</v>
      </c>
      <c r="G96" s="59"/>
    </row>
    <row r="97" spans="1:7" ht="15.75" thickBot="1">
      <c r="A97" s="55" t="s">
        <v>57</v>
      </c>
      <c r="B97" s="56" t="s">
        <v>151</v>
      </c>
      <c r="C97" s="57" t="s">
        <v>260</v>
      </c>
      <c r="D97" s="58">
        <v>4028684.38</v>
      </c>
      <c r="E97" s="58">
        <v>861306.61</v>
      </c>
      <c r="F97" s="108">
        <f t="shared" si="1"/>
        <v>0.21379351886582884</v>
      </c>
      <c r="G97" s="59"/>
    </row>
    <row r="98" spans="1:7" ht="24" thickBot="1">
      <c r="A98" s="55" t="s">
        <v>171</v>
      </c>
      <c r="B98" s="56" t="s">
        <v>151</v>
      </c>
      <c r="C98" s="57" t="s">
        <v>261</v>
      </c>
      <c r="D98" s="58">
        <v>4028684.38</v>
      </c>
      <c r="E98" s="58">
        <v>861306.61</v>
      </c>
      <c r="F98" s="108">
        <f t="shared" si="1"/>
        <v>0.21379351886582884</v>
      </c>
      <c r="G98" s="59"/>
    </row>
    <row r="99" spans="1:7" ht="24" thickBot="1">
      <c r="A99" s="55" t="s">
        <v>173</v>
      </c>
      <c r="B99" s="56" t="s">
        <v>151</v>
      </c>
      <c r="C99" s="57" t="s">
        <v>262</v>
      </c>
      <c r="D99" s="58">
        <v>4028684.38</v>
      </c>
      <c r="E99" s="58">
        <v>861306.61</v>
      </c>
      <c r="F99" s="108">
        <f t="shared" si="1"/>
        <v>0.21379351886582884</v>
      </c>
      <c r="G99" s="59"/>
    </row>
    <row r="100" spans="1:7" ht="15.75" thickBot="1">
      <c r="A100" s="55" t="s">
        <v>175</v>
      </c>
      <c r="B100" s="56" t="s">
        <v>151</v>
      </c>
      <c r="C100" s="57" t="s">
        <v>263</v>
      </c>
      <c r="D100" s="58">
        <v>4028684.38</v>
      </c>
      <c r="E100" s="58">
        <v>861306.61</v>
      </c>
      <c r="F100" s="108">
        <f t="shared" si="1"/>
        <v>0.21379351886582884</v>
      </c>
      <c r="G100" s="59"/>
    </row>
    <row r="101" spans="1:7" ht="15.75" thickBot="1">
      <c r="A101" s="55" t="s">
        <v>57</v>
      </c>
      <c r="B101" s="56" t="s">
        <v>151</v>
      </c>
      <c r="C101" s="57" t="s">
        <v>264</v>
      </c>
      <c r="D101" s="58">
        <v>175000</v>
      </c>
      <c r="E101" s="58" t="s">
        <v>44</v>
      </c>
      <c r="F101" s="108" t="s">
        <v>44</v>
      </c>
      <c r="G101" s="59"/>
    </row>
    <row r="102" spans="1:7" ht="24" thickBot="1">
      <c r="A102" s="55" t="s">
        <v>171</v>
      </c>
      <c r="B102" s="56" t="s">
        <v>151</v>
      </c>
      <c r="C102" s="57" t="s">
        <v>265</v>
      </c>
      <c r="D102" s="58">
        <v>175000</v>
      </c>
      <c r="E102" s="58" t="s">
        <v>44</v>
      </c>
      <c r="F102" s="108" t="s">
        <v>44</v>
      </c>
      <c r="G102" s="59"/>
    </row>
    <row r="103" spans="1:7" ht="24" thickBot="1">
      <c r="A103" s="55" t="s">
        <v>173</v>
      </c>
      <c r="B103" s="56" t="s">
        <v>151</v>
      </c>
      <c r="C103" s="57" t="s">
        <v>266</v>
      </c>
      <c r="D103" s="58">
        <v>175000</v>
      </c>
      <c r="E103" s="58" t="s">
        <v>44</v>
      </c>
      <c r="F103" s="108" t="s">
        <v>44</v>
      </c>
      <c r="G103" s="59"/>
    </row>
    <row r="104" spans="1:7" ht="15.75" thickBot="1">
      <c r="A104" s="55" t="s">
        <v>175</v>
      </c>
      <c r="B104" s="56" t="s">
        <v>151</v>
      </c>
      <c r="C104" s="57" t="s">
        <v>267</v>
      </c>
      <c r="D104" s="58">
        <v>175000</v>
      </c>
      <c r="E104" s="58" t="s">
        <v>44</v>
      </c>
      <c r="F104" s="108" t="s">
        <v>44</v>
      </c>
      <c r="G104" s="59"/>
    </row>
    <row r="105" spans="1:7" ht="15.75" thickBot="1">
      <c r="A105" s="55" t="s">
        <v>57</v>
      </c>
      <c r="B105" s="56" t="s">
        <v>151</v>
      </c>
      <c r="C105" s="57" t="s">
        <v>268</v>
      </c>
      <c r="D105" s="58">
        <v>1282684.8700000001</v>
      </c>
      <c r="E105" s="58">
        <v>647659.43000000005</v>
      </c>
      <c r="F105" s="108">
        <f t="shared" si="1"/>
        <v>0.50492482225973401</v>
      </c>
      <c r="G105" s="59"/>
    </row>
    <row r="106" spans="1:7" ht="24" thickBot="1">
      <c r="A106" s="55" t="s">
        <v>171</v>
      </c>
      <c r="B106" s="56" t="s">
        <v>151</v>
      </c>
      <c r="C106" s="57" t="s">
        <v>269</v>
      </c>
      <c r="D106" s="58">
        <v>1282684.8700000001</v>
      </c>
      <c r="E106" s="58">
        <v>647659.43000000005</v>
      </c>
      <c r="F106" s="108">
        <f t="shared" si="1"/>
        <v>0.50492482225973401</v>
      </c>
      <c r="G106" s="59"/>
    </row>
    <row r="107" spans="1:7" ht="24" thickBot="1">
      <c r="A107" s="55" t="s">
        <v>173</v>
      </c>
      <c r="B107" s="56" t="s">
        <v>151</v>
      </c>
      <c r="C107" s="57" t="s">
        <v>270</v>
      </c>
      <c r="D107" s="58">
        <v>1282684.8700000001</v>
      </c>
      <c r="E107" s="58">
        <v>647659.43000000005</v>
      </c>
      <c r="F107" s="108">
        <f t="shared" si="1"/>
        <v>0.50492482225973401</v>
      </c>
      <c r="G107" s="59"/>
    </row>
    <row r="108" spans="1:7" ht="15.75" thickBot="1">
      <c r="A108" s="55" t="s">
        <v>175</v>
      </c>
      <c r="B108" s="56" t="s">
        <v>151</v>
      </c>
      <c r="C108" s="57" t="s">
        <v>271</v>
      </c>
      <c r="D108" s="58">
        <v>1282684.8700000001</v>
      </c>
      <c r="E108" s="58">
        <v>647659.43000000005</v>
      </c>
      <c r="F108" s="108">
        <f t="shared" si="1"/>
        <v>0.50492482225973401</v>
      </c>
      <c r="G108" s="59"/>
    </row>
    <row r="109" spans="1:7" ht="15.75" thickBot="1">
      <c r="A109" s="55" t="s">
        <v>57</v>
      </c>
      <c r="B109" s="56" t="s">
        <v>151</v>
      </c>
      <c r="C109" s="57" t="s">
        <v>272</v>
      </c>
      <c r="D109" s="58">
        <v>132000</v>
      </c>
      <c r="E109" s="58">
        <v>31081.439999999999</v>
      </c>
      <c r="F109" s="108">
        <f t="shared" si="1"/>
        <v>0.23546545454545453</v>
      </c>
      <c r="G109" s="59"/>
    </row>
    <row r="110" spans="1:7" ht="15.75" thickBot="1">
      <c r="A110" s="55" t="s">
        <v>273</v>
      </c>
      <c r="B110" s="56" t="s">
        <v>151</v>
      </c>
      <c r="C110" s="57" t="s">
        <v>274</v>
      </c>
      <c r="D110" s="58">
        <v>132000</v>
      </c>
      <c r="E110" s="58">
        <v>31081.439999999999</v>
      </c>
      <c r="F110" s="108">
        <f t="shared" si="1"/>
        <v>0.23546545454545453</v>
      </c>
      <c r="G110" s="59"/>
    </row>
    <row r="111" spans="1:7">
      <c r="A111" s="55" t="s">
        <v>275</v>
      </c>
      <c r="B111" s="56" t="s">
        <v>151</v>
      </c>
      <c r="C111" s="57" t="s">
        <v>276</v>
      </c>
      <c r="D111" s="58">
        <v>132000</v>
      </c>
      <c r="E111" s="58">
        <v>31081.439999999999</v>
      </c>
      <c r="F111" s="108">
        <f t="shared" si="1"/>
        <v>0.23546545454545453</v>
      </c>
      <c r="G111" s="59"/>
    </row>
    <row r="112" spans="1:7" ht="15.75" thickBot="1">
      <c r="A112" s="55" t="s">
        <v>277</v>
      </c>
      <c r="B112" s="56" t="s">
        <v>151</v>
      </c>
      <c r="C112" s="57" t="s">
        <v>278</v>
      </c>
      <c r="D112" s="58">
        <v>132000</v>
      </c>
      <c r="E112" s="58">
        <v>31081.439999999999</v>
      </c>
      <c r="F112" s="109">
        <f>E112/D112</f>
        <v>0.23546545454545453</v>
      </c>
      <c r="G112" s="59"/>
    </row>
    <row r="113" spans="1:7" ht="24" customHeight="1">
      <c r="A113" s="60" t="s">
        <v>279</v>
      </c>
      <c r="B113" s="61" t="s">
        <v>280</v>
      </c>
      <c r="C113" s="62" t="s">
        <v>31</v>
      </c>
      <c r="D113" s="63" t="s">
        <v>44</v>
      </c>
      <c r="E113" s="63">
        <v>1388394.54</v>
      </c>
      <c r="F113" s="64" t="s">
        <v>31</v>
      </c>
      <c r="G113" s="65"/>
    </row>
    <row r="114" spans="1:7" ht="15" customHeight="1">
      <c r="A114" s="66"/>
      <c r="B114" s="67"/>
      <c r="C114" s="67"/>
      <c r="D114" s="67"/>
      <c r="E114" s="67"/>
      <c r="F114" s="67"/>
      <c r="G11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3" zoomScaleNormal="100" workbookViewId="0">
      <selection activeCell="A37" sqref="A37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68"/>
      <c r="B1" s="69"/>
      <c r="C1" s="70"/>
      <c r="D1" s="18"/>
      <c r="E1" s="71"/>
      <c r="F1" s="45" t="s">
        <v>281</v>
      </c>
      <c r="G1" s="15"/>
    </row>
    <row r="2" spans="1:7" ht="14.1" customHeight="1">
      <c r="A2" s="111" t="s">
        <v>282</v>
      </c>
      <c r="B2" s="112"/>
      <c r="C2" s="112"/>
      <c r="D2" s="112"/>
      <c r="E2" s="112"/>
      <c r="F2" s="112"/>
      <c r="G2" s="15"/>
    </row>
    <row r="3" spans="1:7" ht="12" customHeight="1">
      <c r="A3" s="72"/>
      <c r="B3" s="73"/>
      <c r="C3" s="74"/>
      <c r="D3" s="75"/>
      <c r="E3" s="76"/>
      <c r="F3" s="77"/>
      <c r="G3" s="15"/>
    </row>
    <row r="4" spans="1:7" ht="13.5" customHeight="1">
      <c r="A4" s="119" t="s">
        <v>21</v>
      </c>
      <c r="B4" s="119" t="s">
        <v>22</v>
      </c>
      <c r="C4" s="119" t="s">
        <v>283</v>
      </c>
      <c r="D4" s="119" t="s">
        <v>24</v>
      </c>
      <c r="E4" s="119" t="s">
        <v>25</v>
      </c>
      <c r="F4" s="119" t="s">
        <v>315</v>
      </c>
      <c r="G4" s="15"/>
    </row>
    <row r="5" spans="1:7" ht="12" customHeight="1">
      <c r="A5" s="120"/>
      <c r="B5" s="120"/>
      <c r="C5" s="120"/>
      <c r="D5" s="120"/>
      <c r="E5" s="120"/>
      <c r="F5" s="120"/>
      <c r="G5" s="15"/>
    </row>
    <row r="6" spans="1:7" ht="12" customHeight="1">
      <c r="A6" s="120"/>
      <c r="B6" s="120"/>
      <c r="C6" s="120"/>
      <c r="D6" s="120"/>
      <c r="E6" s="120"/>
      <c r="F6" s="120"/>
      <c r="G6" s="15"/>
    </row>
    <row r="7" spans="1:7" ht="11.25" customHeight="1">
      <c r="A7" s="120"/>
      <c r="B7" s="120"/>
      <c r="C7" s="120"/>
      <c r="D7" s="120"/>
      <c r="E7" s="120"/>
      <c r="F7" s="120"/>
      <c r="G7" s="15"/>
    </row>
    <row r="8" spans="1:7" ht="10.5" customHeight="1">
      <c r="A8" s="120"/>
      <c r="B8" s="120"/>
      <c r="C8" s="120"/>
      <c r="D8" s="120"/>
      <c r="E8" s="120"/>
      <c r="F8" s="120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>
      <c r="A10" s="60" t="s">
        <v>284</v>
      </c>
      <c r="B10" s="78">
        <v>500</v>
      </c>
      <c r="C10" s="79" t="s">
        <v>31</v>
      </c>
      <c r="D10" s="36" t="s">
        <v>44</v>
      </c>
      <c r="E10" s="36">
        <v>-1388394.54</v>
      </c>
      <c r="F10" s="51" t="s">
        <v>44</v>
      </c>
      <c r="G10" s="15"/>
    </row>
    <row r="11" spans="1:7" ht="12" customHeight="1">
      <c r="A11" s="80" t="s">
        <v>32</v>
      </c>
      <c r="B11" s="81"/>
      <c r="C11" s="82"/>
      <c r="D11" s="83"/>
      <c r="E11" s="83"/>
      <c r="F11" s="84"/>
      <c r="G11" s="15"/>
    </row>
    <row r="12" spans="1:7" ht="18" customHeight="1">
      <c r="A12" s="85" t="s">
        <v>285</v>
      </c>
      <c r="B12" s="81">
        <v>520</v>
      </c>
      <c r="C12" s="82" t="s">
        <v>31</v>
      </c>
      <c r="D12" s="86" t="s">
        <v>44</v>
      </c>
      <c r="E12" s="86" t="s">
        <v>44</v>
      </c>
      <c r="F12" s="87" t="s">
        <v>44</v>
      </c>
      <c r="G12" s="15"/>
    </row>
    <row r="13" spans="1:7" ht="12" customHeight="1">
      <c r="A13" s="88" t="s">
        <v>286</v>
      </c>
      <c r="B13" s="81"/>
      <c r="C13" s="82"/>
      <c r="D13" s="83"/>
      <c r="E13" s="83"/>
      <c r="F13" s="84"/>
      <c r="G13" s="15"/>
    </row>
    <row r="14" spans="1:7" ht="14.1" customHeight="1">
      <c r="A14" s="89" t="s">
        <v>287</v>
      </c>
      <c r="B14" s="81">
        <v>620</v>
      </c>
      <c r="C14" s="82" t="s">
        <v>31</v>
      </c>
      <c r="D14" s="86" t="s">
        <v>44</v>
      </c>
      <c r="E14" s="86" t="s">
        <v>44</v>
      </c>
      <c r="F14" s="87" t="s">
        <v>44</v>
      </c>
      <c r="G14" s="15"/>
    </row>
    <row r="15" spans="1:7" ht="12.95" customHeight="1">
      <c r="A15" s="90" t="s">
        <v>286</v>
      </c>
      <c r="B15" s="81"/>
      <c r="C15" s="82"/>
      <c r="D15" s="83"/>
      <c r="E15" s="83"/>
      <c r="F15" s="84"/>
      <c r="G15" s="15"/>
    </row>
    <row r="16" spans="1:7" ht="14.1" customHeight="1">
      <c r="A16" s="89" t="s">
        <v>288</v>
      </c>
      <c r="B16" s="81">
        <v>700</v>
      </c>
      <c r="C16" s="82" t="s">
        <v>289</v>
      </c>
      <c r="D16" s="86" t="s">
        <v>44</v>
      </c>
      <c r="E16" s="86">
        <v>-1388394.54</v>
      </c>
      <c r="F16" s="87" t="s">
        <v>44</v>
      </c>
      <c r="G16" s="15"/>
    </row>
    <row r="17" spans="1:7" ht="14.1" customHeight="1">
      <c r="A17" s="89" t="s">
        <v>290</v>
      </c>
      <c r="B17" s="81">
        <v>710</v>
      </c>
      <c r="C17" s="82" t="s">
        <v>291</v>
      </c>
      <c r="D17" s="86">
        <v>-19421466.289999999</v>
      </c>
      <c r="E17" s="86">
        <v>-4805992.83</v>
      </c>
      <c r="F17" s="110">
        <f t="shared" ref="F17:F24" si="0">E17/D17</f>
        <v>0.24745777472397015</v>
      </c>
      <c r="G17" s="15"/>
    </row>
    <row r="18" spans="1:7">
      <c r="A18" s="55" t="s">
        <v>292</v>
      </c>
      <c r="B18" s="81">
        <v>710</v>
      </c>
      <c r="C18" s="82" t="s">
        <v>293</v>
      </c>
      <c r="D18" s="86">
        <v>-19421466.289999999</v>
      </c>
      <c r="E18" s="86">
        <v>-4805992.83</v>
      </c>
      <c r="F18" s="110">
        <f t="shared" si="0"/>
        <v>0.24745777472397015</v>
      </c>
      <c r="G18" s="15"/>
    </row>
    <row r="19" spans="1:7">
      <c r="A19" s="55" t="s">
        <v>294</v>
      </c>
      <c r="B19" s="81">
        <v>710</v>
      </c>
      <c r="C19" s="82" t="s">
        <v>295</v>
      </c>
      <c r="D19" s="86">
        <v>-19421466.289999999</v>
      </c>
      <c r="E19" s="86">
        <v>-4805992.83</v>
      </c>
      <c r="F19" s="110">
        <f t="shared" si="0"/>
        <v>0.24745777472397015</v>
      </c>
      <c r="G19" s="15"/>
    </row>
    <row r="20" spans="1:7" ht="23.25">
      <c r="A20" s="55" t="s">
        <v>296</v>
      </c>
      <c r="B20" s="81">
        <v>710</v>
      </c>
      <c r="C20" s="82" t="s">
        <v>297</v>
      </c>
      <c r="D20" s="86">
        <v>-19421466.289999999</v>
      </c>
      <c r="E20" s="86">
        <v>-4805992.83</v>
      </c>
      <c r="F20" s="110">
        <f t="shared" si="0"/>
        <v>0.24745777472397015</v>
      </c>
      <c r="G20" s="15"/>
    </row>
    <row r="21" spans="1:7" ht="14.1" customHeight="1">
      <c r="A21" s="89" t="s">
        <v>298</v>
      </c>
      <c r="B21" s="81">
        <v>720</v>
      </c>
      <c r="C21" s="82" t="s">
        <v>299</v>
      </c>
      <c r="D21" s="86">
        <v>19421466.289999999</v>
      </c>
      <c r="E21" s="86">
        <v>3417598.29</v>
      </c>
      <c r="F21" s="110">
        <f t="shared" si="0"/>
        <v>0.17597014761752061</v>
      </c>
      <c r="G21" s="15"/>
    </row>
    <row r="22" spans="1:7">
      <c r="A22" s="55" t="s">
        <v>300</v>
      </c>
      <c r="B22" s="81">
        <v>720</v>
      </c>
      <c r="C22" s="91" t="s">
        <v>301</v>
      </c>
      <c r="D22" s="86">
        <v>19421466.289999999</v>
      </c>
      <c r="E22" s="86">
        <v>3417598.29</v>
      </c>
      <c r="F22" s="110">
        <f t="shared" si="0"/>
        <v>0.17597014761752061</v>
      </c>
      <c r="G22" s="15"/>
    </row>
    <row r="23" spans="1:7">
      <c r="A23" s="55" t="s">
        <v>302</v>
      </c>
      <c r="B23" s="81">
        <v>720</v>
      </c>
      <c r="C23" s="91" t="s">
        <v>303</v>
      </c>
      <c r="D23" s="86">
        <v>19421466.289999999</v>
      </c>
      <c r="E23" s="86">
        <v>3417598.29</v>
      </c>
      <c r="F23" s="110">
        <f t="shared" si="0"/>
        <v>0.17597014761752061</v>
      </c>
      <c r="G23" s="15"/>
    </row>
    <row r="24" spans="1:7" ht="23.25">
      <c r="A24" s="55" t="s">
        <v>304</v>
      </c>
      <c r="B24" s="81">
        <v>720</v>
      </c>
      <c r="C24" s="91" t="s">
        <v>305</v>
      </c>
      <c r="D24" s="86">
        <v>19421466.289999999</v>
      </c>
      <c r="E24" s="86">
        <v>3417598.29</v>
      </c>
      <c r="F24" s="110">
        <f t="shared" si="0"/>
        <v>0.17597014761752061</v>
      </c>
      <c r="G24" s="15"/>
    </row>
    <row r="25" spans="1:7" ht="9.9499999999999993" customHeight="1">
      <c r="A25" s="92"/>
      <c r="B25" s="93"/>
      <c r="C25" s="93"/>
      <c r="D25" s="94"/>
      <c r="E25" s="95"/>
      <c r="F25" s="95"/>
      <c r="G25" s="15"/>
    </row>
    <row r="26" spans="1:7" ht="9.9499999999999993" customHeight="1">
      <c r="A26" s="17" t="s">
        <v>306</v>
      </c>
      <c r="B26" s="127" t="s">
        <v>316</v>
      </c>
      <c r="C26" s="128"/>
      <c r="D26" s="96"/>
      <c r="E26" s="97"/>
      <c r="F26" s="97"/>
      <c r="G26" s="15"/>
    </row>
    <row r="27" spans="1:7" ht="9.9499999999999993" customHeight="1">
      <c r="A27" s="98" t="s">
        <v>307</v>
      </c>
      <c r="B27" s="123" t="s">
        <v>308</v>
      </c>
      <c r="C27" s="124"/>
      <c r="D27" s="99"/>
      <c r="E27" s="100"/>
      <c r="F27" s="100"/>
      <c r="G27" s="15"/>
    </row>
    <row r="28" spans="1:7" ht="9.9499999999999993" customHeight="1">
      <c r="A28" s="101"/>
      <c r="B28" s="102"/>
      <c r="C28" s="103"/>
      <c r="D28" s="97"/>
      <c r="E28" s="97"/>
      <c r="F28" s="97"/>
      <c r="G28" s="15"/>
    </row>
    <row r="29" spans="1:7" ht="12" customHeight="1">
      <c r="A29" s="101"/>
      <c r="B29" s="102"/>
      <c r="C29" s="103"/>
      <c r="D29" s="97"/>
      <c r="E29" s="97"/>
      <c r="F29" s="97"/>
      <c r="G29" s="15"/>
    </row>
    <row r="30" spans="1:7" ht="13.5" customHeight="1">
      <c r="A30" s="96" t="s">
        <v>309</v>
      </c>
      <c r="B30" s="70"/>
      <c r="C30" s="103"/>
      <c r="D30" s="70"/>
      <c r="E30" s="70"/>
      <c r="F30" s="97"/>
      <c r="G30" s="15"/>
    </row>
    <row r="31" spans="1:7" ht="11.1" customHeight="1">
      <c r="A31" s="11" t="s">
        <v>310</v>
      </c>
      <c r="B31" s="129"/>
      <c r="C31" s="130"/>
      <c r="D31" s="11"/>
      <c r="E31" s="11"/>
      <c r="F31" s="11"/>
      <c r="G31" s="15"/>
    </row>
    <row r="32" spans="1:7" ht="11.1" customHeight="1">
      <c r="A32" s="98" t="s">
        <v>311</v>
      </c>
      <c r="B32" s="123" t="s">
        <v>308</v>
      </c>
      <c r="C32" s="124"/>
      <c r="D32" s="11"/>
      <c r="E32" s="11"/>
      <c r="F32" s="11"/>
      <c r="G32" s="15"/>
    </row>
    <row r="33" spans="1:7" ht="17.100000000000001" customHeight="1">
      <c r="A33" s="11"/>
      <c r="B33" s="104"/>
      <c r="C33" s="103"/>
      <c r="D33" s="11"/>
      <c r="E33" s="11"/>
      <c r="F33" s="11"/>
      <c r="G33" s="15"/>
    </row>
    <row r="34" spans="1:7" ht="17.100000000000001" customHeight="1">
      <c r="A34" s="17" t="s">
        <v>312</v>
      </c>
      <c r="B34" s="127" t="s">
        <v>317</v>
      </c>
      <c r="C34" s="128"/>
      <c r="D34" s="11"/>
      <c r="E34" s="11"/>
      <c r="F34" s="11"/>
      <c r="G34" s="15"/>
    </row>
    <row r="35" spans="1:7" ht="12" customHeight="1">
      <c r="A35" s="98" t="s">
        <v>313</v>
      </c>
      <c r="B35" s="123" t="s">
        <v>308</v>
      </c>
      <c r="C35" s="124"/>
      <c r="D35" s="15"/>
      <c r="E35" s="11"/>
      <c r="F35" s="11"/>
      <c r="G35" s="15"/>
    </row>
    <row r="36" spans="1:7" ht="17.100000000000001" customHeight="1">
      <c r="A36" s="17"/>
      <c r="B36" s="17"/>
      <c r="C36" s="17"/>
      <c r="D36" s="103"/>
      <c r="E36" s="11"/>
      <c r="F36" s="11"/>
      <c r="G36" s="15"/>
    </row>
    <row r="37" spans="1:7" ht="17.100000000000001" customHeight="1">
      <c r="A37" s="17" t="s">
        <v>318</v>
      </c>
      <c r="B37" s="101"/>
      <c r="C37" s="101"/>
      <c r="D37" s="103"/>
      <c r="E37" s="2"/>
      <c r="F37" s="2"/>
      <c r="G37" s="15"/>
    </row>
    <row r="38" spans="1:7" hidden="1">
      <c r="A38" s="105" t="s">
        <v>314</v>
      </c>
      <c r="B38" s="105"/>
      <c r="C38" s="105"/>
      <c r="D38" s="105"/>
      <c r="E38" s="105"/>
      <c r="F38" s="105"/>
      <c r="G38" s="15"/>
    </row>
    <row r="39" spans="1:7" hidden="1">
      <c r="A39" s="125" t="s">
        <v>314</v>
      </c>
      <c r="B39" s="126"/>
      <c r="C39" s="126"/>
      <c r="D39" s="126"/>
      <c r="E39" s="126"/>
      <c r="F39" s="126"/>
      <c r="G39" s="15"/>
    </row>
    <row r="40" spans="1:7" hidden="1">
      <c r="A40" s="106" t="s">
        <v>314</v>
      </c>
      <c r="B40" s="106"/>
      <c r="C40" s="106"/>
      <c r="D40" s="106"/>
      <c r="E40" s="106"/>
      <c r="F40" s="106"/>
      <c r="G40" s="1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35:C35"/>
    <mergeCell ref="A39:F39"/>
    <mergeCell ref="B26:C26"/>
    <mergeCell ref="B27:C27"/>
    <mergeCell ref="B31:C31"/>
    <mergeCell ref="B32:C32"/>
    <mergeCell ref="B34:C34"/>
  </mergeCells>
  <pageMargins left="0.70833330000000005" right="0.70833330000000005" top="0.74791660000000004" bottom="0.74791660000000004" header="0.3152778" footer="0.3152778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4004D4-0429-4BEA-89E2-549B0D349F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777-ПК\user1</dc:creator>
  <cp:lastModifiedBy>user1</cp:lastModifiedBy>
  <cp:lastPrinted>2019-04-15T11:11:36Z</cp:lastPrinted>
  <dcterms:created xsi:type="dcterms:W3CDTF">2019-04-15T09:50:52Z</dcterms:created>
  <dcterms:modified xsi:type="dcterms:W3CDTF">2019-04-15T11:12:22Z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SV_0503117M_20160101_7.xlsx</vt:lpwstr>
  </property>
  <property fmtid="{D5CDD505-2E9C-101B-9397-08002B2CF9AE}" pid="3" name="Название отчета">
    <vt:lpwstr>SV_0503117M_20160101_7.xlsx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r14_chds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